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70" tabRatio="728" activeTab="5"/>
  </bookViews>
  <sheets>
    <sheet name="A1" sheetId="1" r:id="rId1"/>
    <sheet name="A2" sheetId="2" r:id="rId2"/>
    <sheet name="A3" sheetId="13" r:id="rId3"/>
    <sheet name="A5" sheetId="7" r:id="rId4"/>
    <sheet name="A6-1" sheetId="8" r:id="rId5"/>
    <sheet name="A7" sheetId="17"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 i="8" l="1"/>
  <c r="K57" i="8"/>
  <c r="K56" i="8"/>
  <c r="K55" i="8"/>
  <c r="K54" i="8"/>
  <c r="K53" i="8"/>
  <c r="K47" i="8"/>
  <c r="K46" i="8"/>
  <c r="K45" i="8"/>
  <c r="K44" i="8"/>
  <c r="K43" i="8"/>
  <c r="K42" i="8"/>
  <c r="K31" i="8"/>
  <c r="K30" i="8"/>
  <c r="K29" i="8"/>
  <c r="K28" i="8"/>
  <c r="K27" i="8"/>
  <c r="K26" i="8"/>
  <c r="K25" i="8"/>
  <c r="K24" i="8"/>
  <c r="K23" i="8"/>
  <c r="K22" i="8"/>
  <c r="K21" i="8"/>
  <c r="K20" i="8"/>
  <c r="K19" i="8"/>
  <c r="K18" i="8"/>
  <c r="K17" i="8"/>
  <c r="K16" i="8"/>
  <c r="K15" i="8"/>
  <c r="K14" i="8"/>
  <c r="K10" i="8"/>
  <c r="K9" i="8"/>
  <c r="K8" i="8"/>
  <c r="K7" i="8"/>
  <c r="K6" i="8"/>
  <c r="K5" i="8"/>
  <c r="K16" i="7"/>
  <c r="K15" i="7"/>
  <c r="K17" i="7"/>
  <c r="K18" i="7"/>
  <c r="K19" i="7"/>
  <c r="K20" i="7"/>
  <c r="K21" i="7"/>
  <c r="K22" i="7"/>
  <c r="K23" i="7"/>
  <c r="K24" i="7"/>
  <c r="K25" i="7"/>
  <c r="K26" i="7"/>
  <c r="K27" i="7"/>
  <c r="K28" i="7"/>
  <c r="K29" i="7"/>
  <c r="K30" i="7"/>
  <c r="K31" i="7"/>
  <c r="K14" i="7"/>
  <c r="K58" i="7"/>
  <c r="K57" i="7"/>
  <c r="K56" i="7"/>
  <c r="K55" i="7"/>
  <c r="K54" i="7"/>
  <c r="K53" i="7"/>
  <c r="K47" i="7"/>
  <c r="K46" i="7"/>
  <c r="K45" i="7"/>
  <c r="K44" i="7"/>
  <c r="K43" i="7"/>
  <c r="K42" i="7"/>
  <c r="K6" i="7"/>
  <c r="K7" i="7"/>
  <c r="K8" i="7"/>
  <c r="K9" i="7"/>
  <c r="K10" i="7"/>
  <c r="K5" i="7"/>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8" i="1"/>
  <c r="J11" i="1"/>
  <c r="J10" i="1"/>
  <c r="J9" i="1"/>
  <c r="J7" i="1"/>
  <c r="J6" i="1"/>
  <c r="J5" i="1"/>
</calcChain>
</file>

<file path=xl/sharedStrings.xml><?xml version="1.0" encoding="utf-8"?>
<sst xmlns="http://schemas.openxmlformats.org/spreadsheetml/2006/main" count="1022" uniqueCount="362">
  <si>
    <t>１　訪問型サービス（みなし）サービスコード表</t>
    <rPh sb="2" eb="4">
      <t>ホウモン</t>
    </rPh>
    <rPh sb="4" eb="5">
      <t>ガタ</t>
    </rPh>
    <rPh sb="21" eb="22">
      <t>ヒョウ</t>
    </rPh>
    <phoneticPr fontId="2"/>
  </si>
  <si>
    <t>ｻｰﾋﾞｽｺｰﾄﾞ</t>
    <phoneticPr fontId="2"/>
  </si>
  <si>
    <t>種類</t>
    <rPh sb="0" eb="2">
      <t>シュルイ</t>
    </rPh>
    <phoneticPr fontId="2"/>
  </si>
  <si>
    <t>項目</t>
    <rPh sb="0" eb="2">
      <t>コウモク</t>
    </rPh>
    <phoneticPr fontId="2"/>
  </si>
  <si>
    <t>A1</t>
    <phoneticPr fontId="2"/>
  </si>
  <si>
    <t>ｻｰﾋﾞｽ内容略称</t>
    <rPh sb="5" eb="7">
      <t>ナイヨウ</t>
    </rPh>
    <rPh sb="7" eb="9">
      <t>リャクショウ</t>
    </rPh>
    <phoneticPr fontId="2"/>
  </si>
  <si>
    <t>A2</t>
  </si>
  <si>
    <t>A5</t>
  </si>
  <si>
    <t>A6</t>
  </si>
  <si>
    <t>訪問型ｻｰﾋﾞｽⅠ</t>
    <rPh sb="0" eb="3">
      <t>ホウモンガタ</t>
    </rPh>
    <phoneticPr fontId="2"/>
  </si>
  <si>
    <t>訪問型ｻｰﾋﾞｽⅡ</t>
    <rPh sb="0" eb="3">
      <t>ホウモンガタ</t>
    </rPh>
    <phoneticPr fontId="2"/>
  </si>
  <si>
    <t>訪問型ｻｰﾋﾞｽⅢ</t>
    <rPh sb="0" eb="3">
      <t>ホウモンガタ</t>
    </rPh>
    <phoneticPr fontId="2"/>
  </si>
  <si>
    <t>訪問型ｻｰﾋﾞｽⅣ</t>
    <rPh sb="0" eb="3">
      <t>ホウモンガタ</t>
    </rPh>
    <phoneticPr fontId="2"/>
  </si>
  <si>
    <t>訪問型ｻｰﾋﾞｽⅤ</t>
    <rPh sb="0" eb="3">
      <t>ホウモンガタ</t>
    </rPh>
    <phoneticPr fontId="2"/>
  </si>
  <si>
    <t>訪問型ｻｰﾋﾞｽⅥ</t>
    <rPh sb="0" eb="3">
      <t>ホウモンガタ</t>
    </rPh>
    <phoneticPr fontId="2"/>
  </si>
  <si>
    <t>訪問型短時間ｻｰﾋﾞｽ</t>
    <rPh sb="0" eb="3">
      <t>ホウモンガタ</t>
    </rPh>
    <rPh sb="3" eb="6">
      <t>タンジカン</t>
    </rPh>
    <phoneticPr fontId="2"/>
  </si>
  <si>
    <t>訪問型ｻｰﾋﾞｽ特別地域加算</t>
    <rPh sb="0" eb="3">
      <t>ホウモンガタ</t>
    </rPh>
    <rPh sb="8" eb="10">
      <t>トクベツ</t>
    </rPh>
    <rPh sb="10" eb="12">
      <t>チイキ</t>
    </rPh>
    <rPh sb="12" eb="14">
      <t>カサン</t>
    </rPh>
    <phoneticPr fontId="2"/>
  </si>
  <si>
    <t>訪問型ｻｰﾋﾞｽ小規模事業所加算</t>
    <rPh sb="0" eb="3">
      <t>ホウモンガタ</t>
    </rPh>
    <rPh sb="8" eb="14">
      <t>ショウキボジギョウショ</t>
    </rPh>
    <rPh sb="14" eb="16">
      <t>カサン</t>
    </rPh>
    <phoneticPr fontId="2"/>
  </si>
  <si>
    <t>訪問型ｻｰﾋﾞｽ中山間地域等提供加算</t>
    <rPh sb="0" eb="3">
      <t>ホウモンガタ</t>
    </rPh>
    <rPh sb="8" eb="9">
      <t>ナカ</t>
    </rPh>
    <rPh sb="9" eb="11">
      <t>サンカン</t>
    </rPh>
    <rPh sb="11" eb="13">
      <t>チイキ</t>
    </rPh>
    <rPh sb="13" eb="14">
      <t>トウ</t>
    </rPh>
    <rPh sb="14" eb="16">
      <t>テイキョウ</t>
    </rPh>
    <rPh sb="16" eb="18">
      <t>カサン</t>
    </rPh>
    <phoneticPr fontId="2"/>
  </si>
  <si>
    <t>訪問型ｻｰﾋﾞｽ中山間地域等加算日割</t>
    <rPh sb="0" eb="3">
      <t>ホウモンガタ</t>
    </rPh>
    <rPh sb="8" eb="9">
      <t>ナカ</t>
    </rPh>
    <rPh sb="9" eb="11">
      <t>サンカン</t>
    </rPh>
    <rPh sb="11" eb="13">
      <t>チイキ</t>
    </rPh>
    <rPh sb="13" eb="14">
      <t>トウ</t>
    </rPh>
    <rPh sb="14" eb="16">
      <t>カサン</t>
    </rPh>
    <rPh sb="16" eb="18">
      <t>ヒワ</t>
    </rPh>
    <phoneticPr fontId="2"/>
  </si>
  <si>
    <t>訪問型ｻｰﾋﾞｽ中山間地域等加算回数</t>
    <rPh sb="0" eb="3">
      <t>ホウモンガタ</t>
    </rPh>
    <rPh sb="8" eb="9">
      <t>ナカ</t>
    </rPh>
    <rPh sb="9" eb="11">
      <t>サンカン</t>
    </rPh>
    <rPh sb="11" eb="13">
      <t>チイキ</t>
    </rPh>
    <rPh sb="13" eb="14">
      <t>トウ</t>
    </rPh>
    <rPh sb="14" eb="16">
      <t>カサン</t>
    </rPh>
    <rPh sb="16" eb="18">
      <t>カイスウ</t>
    </rPh>
    <phoneticPr fontId="2"/>
  </si>
  <si>
    <t>訪問型ｻｰﾋﾞｽ初回加算</t>
    <rPh sb="0" eb="3">
      <t>ホウモンガタ</t>
    </rPh>
    <rPh sb="8" eb="10">
      <t>ショカイ</t>
    </rPh>
    <rPh sb="10" eb="12">
      <t>カサン</t>
    </rPh>
    <phoneticPr fontId="2"/>
  </si>
  <si>
    <t>訪問型ｻｰﾋﾞｽ生活機能向上加算</t>
    <rPh sb="0" eb="3">
      <t>ホウモンガタ</t>
    </rPh>
    <rPh sb="8" eb="10">
      <t>セイカツ</t>
    </rPh>
    <rPh sb="10" eb="12">
      <t>キノウ</t>
    </rPh>
    <rPh sb="12" eb="14">
      <t>コウジョウ</t>
    </rPh>
    <rPh sb="14" eb="16">
      <t>カサン</t>
    </rPh>
    <phoneticPr fontId="2"/>
  </si>
  <si>
    <t>訪問型ｻｰﾋﾞｽ処遇改善加算Ⅰ</t>
    <rPh sb="0" eb="3">
      <t>ホウモンガタ</t>
    </rPh>
    <rPh sb="8" eb="12">
      <t>ショグウカイゼン</t>
    </rPh>
    <rPh sb="12" eb="14">
      <t>カサン</t>
    </rPh>
    <phoneticPr fontId="2"/>
  </si>
  <si>
    <t>訪問型ｻｰﾋﾞｽ処遇改善加算Ⅱ</t>
    <rPh sb="0" eb="3">
      <t>ホウモンガタ</t>
    </rPh>
    <rPh sb="8" eb="12">
      <t>ショグウカイゼン</t>
    </rPh>
    <rPh sb="12" eb="14">
      <t>カサン</t>
    </rPh>
    <phoneticPr fontId="2"/>
  </si>
  <si>
    <t>訪問型ｻｰﾋﾞｽ処遇改善加算Ⅲ</t>
    <rPh sb="0" eb="3">
      <t>ホウモンガタ</t>
    </rPh>
    <rPh sb="8" eb="12">
      <t>ショグウカイゼン</t>
    </rPh>
    <rPh sb="12" eb="14">
      <t>カサン</t>
    </rPh>
    <phoneticPr fontId="2"/>
  </si>
  <si>
    <t>訪問型ｻｰﾋﾞｽ処遇改善加算Ⅳ</t>
    <rPh sb="0" eb="3">
      <t>ホウモンガタ</t>
    </rPh>
    <rPh sb="8" eb="12">
      <t>ショグウカイゼン</t>
    </rPh>
    <rPh sb="12" eb="14">
      <t>カサン</t>
    </rPh>
    <phoneticPr fontId="2"/>
  </si>
  <si>
    <t>訪問型ｻｰﾋﾞｽ小規模事業所加算日割</t>
    <rPh sb="0" eb="3">
      <t>ホウモンガタ</t>
    </rPh>
    <rPh sb="8" eb="14">
      <t>ショウキボジギョウショ</t>
    </rPh>
    <rPh sb="14" eb="16">
      <t>カサン</t>
    </rPh>
    <rPh sb="16" eb="18">
      <t>ヒワ</t>
    </rPh>
    <phoneticPr fontId="2"/>
  </si>
  <si>
    <t>訪問型ｻｰﾋﾞｽ小規模事業所加算回数</t>
    <rPh sb="0" eb="3">
      <t>ホウモンガタ</t>
    </rPh>
    <rPh sb="8" eb="14">
      <t>ショウキボジギョウショ</t>
    </rPh>
    <rPh sb="14" eb="16">
      <t>カサン</t>
    </rPh>
    <rPh sb="16" eb="18">
      <t>カイスウ</t>
    </rPh>
    <phoneticPr fontId="2"/>
  </si>
  <si>
    <t>訪問型ｻｰﾋﾞｽ特別地域加算日割</t>
    <rPh sb="0" eb="3">
      <t>ホウモンガタ</t>
    </rPh>
    <rPh sb="8" eb="10">
      <t>トクベツ</t>
    </rPh>
    <rPh sb="10" eb="12">
      <t>チイキ</t>
    </rPh>
    <rPh sb="12" eb="14">
      <t>カサン</t>
    </rPh>
    <rPh sb="14" eb="16">
      <t>ヒワ</t>
    </rPh>
    <phoneticPr fontId="2"/>
  </si>
  <si>
    <t>訪問型ｻｰﾋﾞｽ特別地域加算回数</t>
    <rPh sb="0" eb="3">
      <t>ホウモンガタ</t>
    </rPh>
    <rPh sb="8" eb="10">
      <t>トクベツ</t>
    </rPh>
    <rPh sb="10" eb="12">
      <t>チイキ</t>
    </rPh>
    <rPh sb="12" eb="14">
      <t>カサン</t>
    </rPh>
    <rPh sb="14" eb="16">
      <t>カイスウ</t>
    </rPh>
    <phoneticPr fontId="2"/>
  </si>
  <si>
    <t>訪問型短時間ｻｰﾋﾞｽ・初任</t>
    <rPh sb="0" eb="3">
      <t>ホウモンガタ</t>
    </rPh>
    <rPh sb="3" eb="6">
      <t>タンジカン</t>
    </rPh>
    <rPh sb="12" eb="14">
      <t>ショニン</t>
    </rPh>
    <phoneticPr fontId="2"/>
  </si>
  <si>
    <t>訪問型短時間ｻｰﾋﾞｽ・同一</t>
    <rPh sb="0" eb="3">
      <t>ホウモンガタ</t>
    </rPh>
    <rPh sb="3" eb="6">
      <t>タンジカン</t>
    </rPh>
    <rPh sb="12" eb="14">
      <t>ドウイツ</t>
    </rPh>
    <phoneticPr fontId="2"/>
  </si>
  <si>
    <t>訪問型短時間ｻｰﾋﾞｽ・初任・同一</t>
    <rPh sb="0" eb="3">
      <t>ホウモンガタ</t>
    </rPh>
    <rPh sb="3" eb="6">
      <t>タンジカン</t>
    </rPh>
    <rPh sb="12" eb="14">
      <t>ショニン</t>
    </rPh>
    <rPh sb="15" eb="17">
      <t>ドウイツ</t>
    </rPh>
    <phoneticPr fontId="2"/>
  </si>
  <si>
    <t>訪問型ｻｰﾋﾞｽⅥ・初任</t>
    <rPh sb="0" eb="3">
      <t>ホウモンガタ</t>
    </rPh>
    <rPh sb="10" eb="12">
      <t>ショニン</t>
    </rPh>
    <phoneticPr fontId="2"/>
  </si>
  <si>
    <t>訪問型ｻｰﾋﾞｽⅥ・初任・同一</t>
    <rPh sb="0" eb="3">
      <t>ホウモンガタ</t>
    </rPh>
    <rPh sb="10" eb="12">
      <t>ショニン</t>
    </rPh>
    <rPh sb="13" eb="15">
      <t>ドウイツ</t>
    </rPh>
    <phoneticPr fontId="2"/>
  </si>
  <si>
    <t>訪問型ｻｰﾋﾞｽⅥ・同一</t>
    <rPh sb="0" eb="3">
      <t>ホウモンガタ</t>
    </rPh>
    <rPh sb="11" eb="12">
      <t>ドウイツ</t>
    </rPh>
    <phoneticPr fontId="2"/>
  </si>
  <si>
    <t>訪問型ｻｰﾋﾞｽⅤ・初任</t>
    <rPh sb="0" eb="3">
      <t>ホウモンガタ</t>
    </rPh>
    <rPh sb="10" eb="12">
      <t>ショニン</t>
    </rPh>
    <phoneticPr fontId="2"/>
  </si>
  <si>
    <t>訪問型ｻｰﾋﾞｽⅤ・初任・同一</t>
    <rPh sb="0" eb="3">
      <t>ホウモンガタ</t>
    </rPh>
    <rPh sb="10" eb="12">
      <t>ショニン</t>
    </rPh>
    <rPh sb="13" eb="15">
      <t>ドウイツ</t>
    </rPh>
    <phoneticPr fontId="2"/>
  </si>
  <si>
    <t>訪問型ｻｰﾋﾞｽⅤ・同一</t>
    <rPh sb="0" eb="3">
      <t>ホウモンガタ</t>
    </rPh>
    <rPh sb="10" eb="12">
      <t>ドウイツ</t>
    </rPh>
    <phoneticPr fontId="2"/>
  </si>
  <si>
    <t>訪問型ｻｰﾋﾞｽⅣ・初任</t>
    <rPh sb="0" eb="3">
      <t>ホウモンガタ</t>
    </rPh>
    <rPh sb="10" eb="12">
      <t>ショニン</t>
    </rPh>
    <phoneticPr fontId="2"/>
  </si>
  <si>
    <t>訪問型ｻｰﾋﾞｽⅣ・初任・同一</t>
    <rPh sb="0" eb="3">
      <t>ホウモンガタ</t>
    </rPh>
    <rPh sb="10" eb="12">
      <t>ショニン</t>
    </rPh>
    <rPh sb="13" eb="15">
      <t>ドウイツ</t>
    </rPh>
    <phoneticPr fontId="2"/>
  </si>
  <si>
    <t>訪問型ｻｰﾋﾞｽⅣ・同一</t>
    <rPh sb="0" eb="3">
      <t>ホウモンガタ</t>
    </rPh>
    <rPh sb="10" eb="12">
      <t>ドウイツ</t>
    </rPh>
    <phoneticPr fontId="2"/>
  </si>
  <si>
    <t>訪問型ｻｰﾋﾞｽⅠ・初任</t>
    <rPh sb="0" eb="3">
      <t>ホウモンガタ</t>
    </rPh>
    <rPh sb="10" eb="12">
      <t>ショニン</t>
    </rPh>
    <phoneticPr fontId="2"/>
  </si>
  <si>
    <t>訪問型ｻｰﾋﾞｽⅠ・初任・同一</t>
    <rPh sb="0" eb="3">
      <t>ホウモンガタ</t>
    </rPh>
    <rPh sb="10" eb="12">
      <t>ショニン</t>
    </rPh>
    <rPh sb="13" eb="15">
      <t>ドウイツ</t>
    </rPh>
    <phoneticPr fontId="2"/>
  </si>
  <si>
    <t>訪問型ｻｰﾋﾞｽⅠ・同一</t>
    <rPh sb="0" eb="3">
      <t>ホウモンガタ</t>
    </rPh>
    <rPh sb="10" eb="12">
      <t>ドウイツ</t>
    </rPh>
    <phoneticPr fontId="2"/>
  </si>
  <si>
    <t>訪問型ｻｰﾋﾞｽⅠ日割</t>
    <rPh sb="0" eb="3">
      <t>ホウモンガタ</t>
    </rPh>
    <rPh sb="9" eb="11">
      <t>ヒワ</t>
    </rPh>
    <phoneticPr fontId="2"/>
  </si>
  <si>
    <t>訪問型ｻｰﾋﾞｽⅠ日割・初任</t>
    <rPh sb="0" eb="3">
      <t>ホウモンガタ</t>
    </rPh>
    <rPh sb="12" eb="14">
      <t>ショニン</t>
    </rPh>
    <phoneticPr fontId="2"/>
  </si>
  <si>
    <t>訪問型ｻｰﾋﾞｽⅠ日割・同一</t>
    <rPh sb="0" eb="3">
      <t>ホウモンガタ</t>
    </rPh>
    <rPh sb="12" eb="14">
      <t>ドウイツ</t>
    </rPh>
    <phoneticPr fontId="2"/>
  </si>
  <si>
    <t>訪問型ｻｰﾋﾞｽⅠ日割・初任・同一</t>
    <rPh sb="0" eb="3">
      <t>ホウモンガタ</t>
    </rPh>
    <rPh sb="12" eb="14">
      <t>ショニン</t>
    </rPh>
    <rPh sb="15" eb="17">
      <t>ドウイツ</t>
    </rPh>
    <phoneticPr fontId="2"/>
  </si>
  <si>
    <t>訪問型ｻｰﾋﾞｽⅡ・初任</t>
    <rPh sb="0" eb="3">
      <t>ホウモンガタ</t>
    </rPh>
    <rPh sb="10" eb="12">
      <t>ショニン</t>
    </rPh>
    <phoneticPr fontId="2"/>
  </si>
  <si>
    <t>訪問型ｻｰﾋﾞｽⅡ・同一</t>
    <rPh sb="0" eb="3">
      <t>ホウモンガタ</t>
    </rPh>
    <rPh sb="10" eb="12">
      <t>ドウイツ</t>
    </rPh>
    <phoneticPr fontId="2"/>
  </si>
  <si>
    <t>訪問型ｻｰﾋﾞｽⅡ日割</t>
    <rPh sb="0" eb="3">
      <t>ホウモンガタ</t>
    </rPh>
    <rPh sb="9" eb="11">
      <t>ヒワ</t>
    </rPh>
    <phoneticPr fontId="2"/>
  </si>
  <si>
    <t>訪問型ｻｰﾋﾞｽⅡ日割・初任</t>
    <rPh sb="0" eb="3">
      <t>ホウモンガタ</t>
    </rPh>
    <rPh sb="12" eb="14">
      <t>ショニン</t>
    </rPh>
    <phoneticPr fontId="2"/>
  </si>
  <si>
    <t>訪問型ｻｰﾋﾞｽⅡ日割・同一</t>
    <rPh sb="0" eb="3">
      <t>ホウモンガタ</t>
    </rPh>
    <rPh sb="12" eb="14">
      <t>ドウイツ</t>
    </rPh>
    <phoneticPr fontId="2"/>
  </si>
  <si>
    <t>訪問型ｻｰﾋﾞｽⅡ日割・初任・同一</t>
    <rPh sb="0" eb="3">
      <t>ホウモンガタ</t>
    </rPh>
    <rPh sb="12" eb="14">
      <t>ショニン</t>
    </rPh>
    <rPh sb="15" eb="17">
      <t>ドウイツ</t>
    </rPh>
    <phoneticPr fontId="2"/>
  </si>
  <si>
    <t>訪問型ｻｰﾋﾞｽⅢ・初任</t>
    <rPh sb="0" eb="3">
      <t>ホウモンガタ</t>
    </rPh>
    <rPh sb="10" eb="12">
      <t>ショニン</t>
    </rPh>
    <phoneticPr fontId="2"/>
  </si>
  <si>
    <t>訪問型ｻｰﾋﾞｽⅢ・同一</t>
    <rPh sb="0" eb="3">
      <t>ホウモンガタ</t>
    </rPh>
    <rPh sb="10" eb="12">
      <t>ドウイツ</t>
    </rPh>
    <phoneticPr fontId="2"/>
  </si>
  <si>
    <t>訪問型ｻｰﾋﾞｽⅢ・初任・同一</t>
    <rPh sb="0" eb="3">
      <t>ホウモンガタ</t>
    </rPh>
    <rPh sb="10" eb="12">
      <t>ショニン</t>
    </rPh>
    <rPh sb="13" eb="15">
      <t>ドウイツ</t>
    </rPh>
    <phoneticPr fontId="2"/>
  </si>
  <si>
    <t>訪問型ｻｰﾋﾞｽⅢ日割</t>
    <rPh sb="0" eb="3">
      <t>ホウモンガタ</t>
    </rPh>
    <rPh sb="9" eb="11">
      <t>ヒワ</t>
    </rPh>
    <phoneticPr fontId="2"/>
  </si>
  <si>
    <t>訪問型ｻｰﾋﾞｽⅢ日割・初任</t>
    <rPh sb="0" eb="3">
      <t>ホウモンガタ</t>
    </rPh>
    <rPh sb="12" eb="14">
      <t>ショニン</t>
    </rPh>
    <phoneticPr fontId="2"/>
  </si>
  <si>
    <t>訪問型ｻｰﾋﾞｽⅢ日割・同一</t>
    <rPh sb="0" eb="3">
      <t>ホウモンガタ</t>
    </rPh>
    <rPh sb="12" eb="14">
      <t>ドウイツ</t>
    </rPh>
    <phoneticPr fontId="2"/>
  </si>
  <si>
    <t>訪問型ｻｰﾋﾞｽⅢ日割・初任・同一</t>
    <rPh sb="0" eb="3">
      <t>ホウモンガタ</t>
    </rPh>
    <rPh sb="12" eb="14">
      <t>ショニン</t>
    </rPh>
    <rPh sb="15" eb="17">
      <t>ドウイツ</t>
    </rPh>
    <phoneticPr fontId="2"/>
  </si>
  <si>
    <t>訪問型ｻｰﾋﾞｽⅡ・初任・同一</t>
    <rPh sb="0" eb="3">
      <t>ホウモンガタ</t>
    </rPh>
    <rPh sb="10" eb="12">
      <t>ショニン</t>
    </rPh>
    <rPh sb="13" eb="15">
      <t>ドウイツ</t>
    </rPh>
    <phoneticPr fontId="2"/>
  </si>
  <si>
    <t>イ　訪問型
ｻｰﾋﾞｽ費
(みなし)
(Ⅰ)</t>
    <rPh sb="2" eb="4">
      <t>ホウモン</t>
    </rPh>
    <rPh sb="4" eb="5">
      <t>ガタ</t>
    </rPh>
    <rPh sb="11" eb="12">
      <t>ヒ</t>
    </rPh>
    <phoneticPr fontId="2"/>
  </si>
  <si>
    <t>ロ　訪問型
ｻｰﾋﾞｽ費
(みなし)
(Ⅱ)</t>
    <rPh sb="2" eb="4">
      <t>ホウモン</t>
    </rPh>
    <rPh sb="4" eb="5">
      <t>ガタ</t>
    </rPh>
    <rPh sb="11" eb="12">
      <t>ヒ</t>
    </rPh>
    <phoneticPr fontId="2"/>
  </si>
  <si>
    <t>ハ　訪問型
ｻｰﾋﾞｽ費
(みなし)
(Ⅲ)</t>
    <rPh sb="2" eb="4">
      <t>ホウモン</t>
    </rPh>
    <rPh sb="4" eb="5">
      <t>ガタ</t>
    </rPh>
    <rPh sb="11" eb="12">
      <t>ヒ</t>
    </rPh>
    <phoneticPr fontId="2"/>
  </si>
  <si>
    <t>ニ　訪問型
ｻｰﾋﾞｽ費
(みなし)
(Ⅳ)</t>
    <rPh sb="2" eb="4">
      <t>ホウモン</t>
    </rPh>
    <rPh sb="4" eb="5">
      <t>ガタ</t>
    </rPh>
    <rPh sb="11" eb="12">
      <t>ヒ</t>
    </rPh>
    <phoneticPr fontId="2"/>
  </si>
  <si>
    <t>ホ　訪問型
ｻｰﾋﾞｽ費
(みなし)
(Ⅴ)</t>
    <rPh sb="2" eb="4">
      <t>ホウモン</t>
    </rPh>
    <rPh sb="4" eb="5">
      <t>ガタ</t>
    </rPh>
    <rPh sb="11" eb="12">
      <t>ヒ</t>
    </rPh>
    <phoneticPr fontId="2"/>
  </si>
  <si>
    <t>ヘ　訪問型
ｻｰﾋﾞｽ費
(みなし)
(Ⅵ)</t>
    <rPh sb="2" eb="4">
      <t>ホウモン</t>
    </rPh>
    <rPh sb="4" eb="5">
      <t>ガタ</t>
    </rPh>
    <rPh sb="11" eb="12">
      <t>ヒ</t>
    </rPh>
    <phoneticPr fontId="2"/>
  </si>
  <si>
    <t>ト　訪問型
ｻｰﾋﾞｽ費
(みなし)
(短時間ｻｰﾋﾞｽ)</t>
    <rPh sb="2" eb="4">
      <t>ホウモン</t>
    </rPh>
    <rPh sb="4" eb="5">
      <t>ガタ</t>
    </rPh>
    <rPh sb="11" eb="12">
      <t>ヒ</t>
    </rPh>
    <rPh sb="20" eb="23">
      <t>タンジカン</t>
    </rPh>
    <phoneticPr fontId="2"/>
  </si>
  <si>
    <t>事業対象者・要支援1・2(週1回程度)</t>
    <rPh sb="0" eb="2">
      <t>ジギョウ</t>
    </rPh>
    <rPh sb="2" eb="5">
      <t>タイショウシャ</t>
    </rPh>
    <rPh sb="6" eb="9">
      <t>ヨウシエン</t>
    </rPh>
    <rPh sb="13" eb="14">
      <t>シュウ</t>
    </rPh>
    <rPh sb="15" eb="16">
      <t>カイ</t>
    </rPh>
    <rPh sb="16" eb="18">
      <t>テイド</t>
    </rPh>
    <phoneticPr fontId="2"/>
  </si>
  <si>
    <t>事業対象者・要支援1・2(週2回程度)</t>
    <rPh sb="0" eb="2">
      <t>ジギョウ</t>
    </rPh>
    <rPh sb="2" eb="5">
      <t>タイショウシャ</t>
    </rPh>
    <rPh sb="6" eb="9">
      <t>ヨウシエン</t>
    </rPh>
    <rPh sb="13" eb="14">
      <t>シュウ</t>
    </rPh>
    <rPh sb="15" eb="16">
      <t>カイ</t>
    </rPh>
    <rPh sb="16" eb="18">
      <t>テイド</t>
    </rPh>
    <phoneticPr fontId="2"/>
  </si>
  <si>
    <t>事業対象者・要支援1・2(週2回を超える程度)</t>
    <rPh sb="0" eb="2">
      <t>ジギョウ</t>
    </rPh>
    <rPh sb="2" eb="5">
      <t>タイショウシャ</t>
    </rPh>
    <rPh sb="6" eb="9">
      <t>ヨウシエン</t>
    </rPh>
    <rPh sb="13" eb="14">
      <t>シュウ</t>
    </rPh>
    <rPh sb="15" eb="16">
      <t>カイ</t>
    </rPh>
    <rPh sb="17" eb="18">
      <t>コ</t>
    </rPh>
    <rPh sb="20" eb="22">
      <t>テイド</t>
    </rPh>
    <phoneticPr fontId="2"/>
  </si>
  <si>
    <t>※1月の中で全部で4回まで</t>
    <rPh sb="2" eb="3">
      <t>ツキ</t>
    </rPh>
    <rPh sb="4" eb="5">
      <t>ナカ</t>
    </rPh>
    <rPh sb="6" eb="8">
      <t>ゼンブ</t>
    </rPh>
    <rPh sb="10" eb="11">
      <t>カイ</t>
    </rPh>
    <phoneticPr fontId="2"/>
  </si>
  <si>
    <t>※1月の中で全部で5回から8回まで</t>
    <rPh sb="2" eb="3">
      <t>ツキ</t>
    </rPh>
    <rPh sb="4" eb="5">
      <t>ナカ</t>
    </rPh>
    <rPh sb="6" eb="8">
      <t>ゼンブ</t>
    </rPh>
    <rPh sb="10" eb="11">
      <t>カイ</t>
    </rPh>
    <rPh sb="14" eb="15">
      <t>カイ</t>
    </rPh>
    <phoneticPr fontId="2"/>
  </si>
  <si>
    <t>※1月の中で全部で9回から12回まで</t>
    <rPh sb="2" eb="3">
      <t>ツキ</t>
    </rPh>
    <rPh sb="4" eb="5">
      <t>ナカ</t>
    </rPh>
    <rPh sb="6" eb="8">
      <t>ゼンブ</t>
    </rPh>
    <rPh sb="10" eb="11">
      <t>カイ</t>
    </rPh>
    <rPh sb="15" eb="16">
      <t>カイ</t>
    </rPh>
    <phoneticPr fontId="2"/>
  </si>
  <si>
    <t>※1月につき22回まで</t>
    <rPh sb="2" eb="3">
      <t>ツキ</t>
    </rPh>
    <rPh sb="8" eb="9">
      <t>カイ</t>
    </rPh>
    <phoneticPr fontId="2"/>
  </si>
  <si>
    <t>特別地域加算</t>
    <rPh sb="0" eb="2">
      <t>トクベツ</t>
    </rPh>
    <rPh sb="2" eb="4">
      <t>チイキ</t>
    </rPh>
    <rPh sb="4" eb="6">
      <t>カサン</t>
    </rPh>
    <phoneticPr fontId="2"/>
  </si>
  <si>
    <t>中山間地域等における小規模事業所加算</t>
    <rPh sb="0" eb="1">
      <t>ナカ</t>
    </rPh>
    <rPh sb="1" eb="3">
      <t>サンカン</t>
    </rPh>
    <rPh sb="3" eb="5">
      <t>チイキ</t>
    </rPh>
    <rPh sb="5" eb="6">
      <t>トウ</t>
    </rPh>
    <rPh sb="10" eb="16">
      <t>ショウキボジギョウショ</t>
    </rPh>
    <rPh sb="16" eb="18">
      <t>カサン</t>
    </rPh>
    <phoneticPr fontId="2"/>
  </si>
  <si>
    <t>中山間地域等に居住する者へのｻｰﾋﾞｽ提供加算</t>
    <rPh sb="0" eb="1">
      <t>ナカ</t>
    </rPh>
    <rPh sb="1" eb="3">
      <t>サンカン</t>
    </rPh>
    <rPh sb="3" eb="5">
      <t>チイキ</t>
    </rPh>
    <rPh sb="5" eb="6">
      <t>トウ</t>
    </rPh>
    <rPh sb="7" eb="9">
      <t>キョジュウ</t>
    </rPh>
    <rPh sb="11" eb="12">
      <t>モノ</t>
    </rPh>
    <rPh sb="18" eb="20">
      <t>テイキョウ</t>
    </rPh>
    <rPh sb="20" eb="22">
      <t>カサン</t>
    </rPh>
    <phoneticPr fontId="2"/>
  </si>
  <si>
    <t>介護職員初任者研修過程を修了したｻｰﾋﾞｽ提供責任者を配置している場合</t>
    <rPh sb="0" eb="2">
      <t>カイゴ</t>
    </rPh>
    <rPh sb="2" eb="4">
      <t>ショクイン</t>
    </rPh>
    <rPh sb="4" eb="7">
      <t>ショニンシャ</t>
    </rPh>
    <rPh sb="7" eb="9">
      <t>ケンシュウ</t>
    </rPh>
    <rPh sb="9" eb="11">
      <t>カテイ</t>
    </rPh>
    <rPh sb="12" eb="14">
      <t>シュウリョウ</t>
    </rPh>
    <rPh sb="21" eb="23">
      <t>テイキョウ</t>
    </rPh>
    <rPh sb="23" eb="26">
      <t>セキニンシャ</t>
    </rPh>
    <rPh sb="27" eb="29">
      <t>ハイチ</t>
    </rPh>
    <rPh sb="33" eb="35">
      <t>バアイ</t>
    </rPh>
    <phoneticPr fontId="2"/>
  </si>
  <si>
    <t>事業所と同一の建物の利用者又はこれ以外の同一建物の利用者20人以上にｻｰﾋﾞｽを行う場合</t>
    <rPh sb="0" eb="3">
      <t>ジギョウショ</t>
    </rPh>
    <rPh sb="4" eb="6">
      <t>ドウイツ</t>
    </rPh>
    <rPh sb="7" eb="9">
      <t>タテモノ</t>
    </rPh>
    <rPh sb="10" eb="13">
      <t>リヨウシャ</t>
    </rPh>
    <rPh sb="13" eb="14">
      <t>マタ</t>
    </rPh>
    <rPh sb="17" eb="19">
      <t>イガイ</t>
    </rPh>
    <rPh sb="20" eb="22">
      <t>ドウイツ</t>
    </rPh>
    <rPh sb="22" eb="24">
      <t>タテモノ</t>
    </rPh>
    <rPh sb="25" eb="28">
      <t>リヨウシャ</t>
    </rPh>
    <rPh sb="30" eb="31">
      <t>ニン</t>
    </rPh>
    <rPh sb="31" eb="33">
      <t>イジョウ</t>
    </rPh>
    <rPh sb="40" eb="41">
      <t>オコナ</t>
    </rPh>
    <rPh sb="42" eb="44">
      <t>バアイ</t>
    </rPh>
    <phoneticPr fontId="2"/>
  </si>
  <si>
    <t>算定項目</t>
    <rPh sb="0" eb="2">
      <t>サンテイ</t>
    </rPh>
    <rPh sb="2" eb="4">
      <t>コウモク</t>
    </rPh>
    <phoneticPr fontId="2"/>
  </si>
  <si>
    <t>合成
単位数</t>
    <rPh sb="0" eb="2">
      <t>ゴウセイ</t>
    </rPh>
    <rPh sb="3" eb="6">
      <t>タンイスウ</t>
    </rPh>
    <phoneticPr fontId="2"/>
  </si>
  <si>
    <t>算定
単位</t>
    <rPh sb="0" eb="2">
      <t>サンテイ</t>
    </rPh>
    <rPh sb="3" eb="5">
      <t>タンイ</t>
    </rPh>
    <phoneticPr fontId="2"/>
  </si>
  <si>
    <t>1月につき</t>
    <rPh sb="1" eb="2">
      <t>ツキ</t>
    </rPh>
    <phoneticPr fontId="2"/>
  </si>
  <si>
    <t>所定単位数の　15%　加算</t>
    <rPh sb="0" eb="2">
      <t>ショテイ</t>
    </rPh>
    <rPh sb="2" eb="5">
      <t>タンイスウ</t>
    </rPh>
    <rPh sb="11" eb="13">
      <t>カサン</t>
    </rPh>
    <phoneticPr fontId="2"/>
  </si>
  <si>
    <t>所定単位数の　10%　加算</t>
    <rPh sb="0" eb="2">
      <t>ショテイ</t>
    </rPh>
    <rPh sb="2" eb="5">
      <t>タンイスウ</t>
    </rPh>
    <rPh sb="11" eb="13">
      <t>カサン</t>
    </rPh>
    <phoneticPr fontId="2"/>
  </si>
  <si>
    <t>所定単位数の　5%　加算</t>
    <rPh sb="0" eb="2">
      <t>ショテイ</t>
    </rPh>
    <rPh sb="2" eb="5">
      <t>タンイスウ</t>
    </rPh>
    <rPh sb="10" eb="12">
      <t>カサン</t>
    </rPh>
    <phoneticPr fontId="2"/>
  </si>
  <si>
    <t>1月につき</t>
    <phoneticPr fontId="2"/>
  </si>
  <si>
    <t>1日につき</t>
    <rPh sb="1" eb="2">
      <t>ニチ</t>
    </rPh>
    <phoneticPr fontId="2"/>
  </si>
  <si>
    <t>1回につき</t>
    <rPh sb="1" eb="2">
      <t>カイ</t>
    </rPh>
    <phoneticPr fontId="2"/>
  </si>
  <si>
    <t>チ　初回加算</t>
    <rPh sb="2" eb="4">
      <t>ショカイ</t>
    </rPh>
    <rPh sb="4" eb="6">
      <t>カサン</t>
    </rPh>
    <phoneticPr fontId="2"/>
  </si>
  <si>
    <t>リ　生活機能向上連携加算</t>
    <rPh sb="2" eb="6">
      <t>セイカツキノウ</t>
    </rPh>
    <rPh sb="6" eb="8">
      <t>コウジョウ</t>
    </rPh>
    <rPh sb="8" eb="10">
      <t>レンケイ</t>
    </rPh>
    <rPh sb="10" eb="12">
      <t>カサン</t>
    </rPh>
    <phoneticPr fontId="2"/>
  </si>
  <si>
    <t>ヌ　介護職員処遇改善加算</t>
    <rPh sb="2" eb="4">
      <t>カイゴ</t>
    </rPh>
    <rPh sb="4" eb="6">
      <t>ショクイン</t>
    </rPh>
    <rPh sb="6" eb="12">
      <t>ショグウカイゼンカサン</t>
    </rPh>
    <phoneticPr fontId="2"/>
  </si>
  <si>
    <t>(1)介護職員処遇改善加算(Ⅰ)</t>
    <rPh sb="3" eb="5">
      <t>カイゴ</t>
    </rPh>
    <rPh sb="5" eb="7">
      <t>ショクイン</t>
    </rPh>
    <rPh sb="7" eb="13">
      <t>ショグウカイゼンカサン</t>
    </rPh>
    <phoneticPr fontId="2"/>
  </si>
  <si>
    <t>(2)介護職員処遇改善加算(Ⅱ)</t>
    <rPh sb="3" eb="5">
      <t>カイゴ</t>
    </rPh>
    <rPh sb="5" eb="7">
      <t>ショクイン</t>
    </rPh>
    <rPh sb="7" eb="13">
      <t>ショグウカイゼンカサン</t>
    </rPh>
    <phoneticPr fontId="2"/>
  </si>
  <si>
    <t>(3)介護職員処遇改善加算(Ⅲ)</t>
    <rPh sb="3" eb="5">
      <t>カイゴ</t>
    </rPh>
    <rPh sb="5" eb="7">
      <t>ショクイン</t>
    </rPh>
    <rPh sb="7" eb="13">
      <t>ショグウカイゼンカサン</t>
    </rPh>
    <phoneticPr fontId="2"/>
  </si>
  <si>
    <t>(4)介護職員処遇改善加算(Ⅳ)</t>
    <rPh sb="3" eb="5">
      <t>カイゴ</t>
    </rPh>
    <rPh sb="5" eb="7">
      <t>ショクイン</t>
    </rPh>
    <rPh sb="7" eb="13">
      <t>ショグウカイゼンカサン</t>
    </rPh>
    <phoneticPr fontId="2"/>
  </si>
  <si>
    <t>200単位加算</t>
    <rPh sb="3" eb="5">
      <t>タンイ</t>
    </rPh>
    <rPh sb="5" eb="7">
      <t>カサン</t>
    </rPh>
    <phoneticPr fontId="2"/>
  </si>
  <si>
    <t>100単位加算</t>
    <rPh sb="3" eb="5">
      <t>タンイ</t>
    </rPh>
    <rPh sb="5" eb="7">
      <t>カサン</t>
    </rPh>
    <phoneticPr fontId="2"/>
  </si>
  <si>
    <t>(2)で算定した単位数の　90%　加算</t>
    <rPh sb="4" eb="6">
      <t>サンテイ</t>
    </rPh>
    <rPh sb="8" eb="11">
      <t>タンイスウ</t>
    </rPh>
    <rPh sb="17" eb="19">
      <t>カサン</t>
    </rPh>
    <phoneticPr fontId="2"/>
  </si>
  <si>
    <t>(2)で算定した単位数の　80%　加算</t>
    <rPh sb="4" eb="6">
      <t>サンテイ</t>
    </rPh>
    <rPh sb="8" eb="11">
      <t>タンイスウ</t>
    </rPh>
    <rPh sb="17" eb="19">
      <t>カサン</t>
    </rPh>
    <phoneticPr fontId="2"/>
  </si>
  <si>
    <t>２　訪問型サービス（独自）サービスコード表</t>
    <rPh sb="2" eb="4">
      <t>ホウモン</t>
    </rPh>
    <rPh sb="4" eb="5">
      <t>ガタ</t>
    </rPh>
    <rPh sb="10" eb="12">
      <t>ドクジ</t>
    </rPh>
    <rPh sb="20" eb="21">
      <t>ヒョウ</t>
    </rPh>
    <phoneticPr fontId="2"/>
  </si>
  <si>
    <t>訪問型独自ｻｰﾋﾞｽⅠ</t>
    <phoneticPr fontId="2"/>
  </si>
  <si>
    <t>訪問型独自ｻｰﾋﾞｽⅠ・初任</t>
    <rPh sb="12" eb="14">
      <t>ショニン</t>
    </rPh>
    <phoneticPr fontId="2"/>
  </si>
  <si>
    <t>訪問型独自ｻｰﾋﾞｽⅠ・同一</t>
    <rPh sb="12" eb="14">
      <t>ドウイツ</t>
    </rPh>
    <phoneticPr fontId="2"/>
  </si>
  <si>
    <t>訪問型独自ｻｰﾋﾞｽⅠ・初任・同一</t>
    <rPh sb="12" eb="14">
      <t>ショニン</t>
    </rPh>
    <rPh sb="15" eb="17">
      <t>ドウイツ</t>
    </rPh>
    <phoneticPr fontId="2"/>
  </si>
  <si>
    <t>訪問型独自ｻｰﾋﾞｽⅠ日割</t>
    <rPh sb="11" eb="13">
      <t>ヒワ</t>
    </rPh>
    <phoneticPr fontId="2"/>
  </si>
  <si>
    <t>訪問型独自ｻｰﾋﾞｽⅠ日割・初任</t>
    <rPh sb="14" eb="16">
      <t>ショニン</t>
    </rPh>
    <phoneticPr fontId="2"/>
  </si>
  <si>
    <t>訪問型独自ｻｰﾋﾞｽⅠ日割・同一</t>
    <rPh sb="14" eb="16">
      <t>ドウイツ</t>
    </rPh>
    <phoneticPr fontId="2"/>
  </si>
  <si>
    <t>訪問型独自ｻｰﾋﾞｽⅠ日割・初任・同一</t>
    <rPh sb="14" eb="16">
      <t>ショニン</t>
    </rPh>
    <rPh sb="17" eb="19">
      <t>ドウイツ</t>
    </rPh>
    <phoneticPr fontId="2"/>
  </si>
  <si>
    <t>訪問型独自ｻｰﾋﾞｽⅡ</t>
    <phoneticPr fontId="2"/>
  </si>
  <si>
    <t>訪問型独自ｻｰﾋﾞｽⅡ・初任</t>
    <rPh sb="12" eb="14">
      <t>ショニン</t>
    </rPh>
    <phoneticPr fontId="2"/>
  </si>
  <si>
    <t>訪問型独自ｻｰﾋﾞｽⅡ・同一</t>
    <rPh sb="12" eb="14">
      <t>ドウイツ</t>
    </rPh>
    <phoneticPr fontId="2"/>
  </si>
  <si>
    <t>訪問型独自ｻｰﾋﾞｽⅡ・初任・同一</t>
    <rPh sb="12" eb="14">
      <t>ショニン</t>
    </rPh>
    <rPh sb="15" eb="17">
      <t>ドウイツ</t>
    </rPh>
    <phoneticPr fontId="2"/>
  </si>
  <si>
    <t>訪問型独自ｻｰﾋﾞｽⅡ日割</t>
    <rPh sb="11" eb="13">
      <t>ヒワ</t>
    </rPh>
    <phoneticPr fontId="2"/>
  </si>
  <si>
    <t>訪問型独自ｻｰﾋﾞｽⅡ日割・初任</t>
    <rPh sb="14" eb="16">
      <t>ショニン</t>
    </rPh>
    <phoneticPr fontId="2"/>
  </si>
  <si>
    <t>訪問型独自ｻｰﾋﾞｽⅡ日割・同一</t>
    <rPh sb="14" eb="16">
      <t>ドウイツ</t>
    </rPh>
    <phoneticPr fontId="2"/>
  </si>
  <si>
    <t>訪問型独自ｻｰﾋﾞｽⅡ日割・初任・同一</t>
    <rPh sb="14" eb="16">
      <t>ショニン</t>
    </rPh>
    <rPh sb="17" eb="19">
      <t>ドウイツ</t>
    </rPh>
    <phoneticPr fontId="2"/>
  </si>
  <si>
    <t>訪問型独自ｻｰﾋﾞｽⅢ</t>
    <phoneticPr fontId="2"/>
  </si>
  <si>
    <t>訪問型独自ｻｰﾋﾞｽⅢ・初任</t>
    <rPh sb="12" eb="14">
      <t>ショニン</t>
    </rPh>
    <phoneticPr fontId="2"/>
  </si>
  <si>
    <t>訪問型独自ｻｰﾋﾞｽⅢ・同一</t>
    <rPh sb="12" eb="14">
      <t>ドウイツ</t>
    </rPh>
    <phoneticPr fontId="2"/>
  </si>
  <si>
    <t>訪問型独自ｻｰﾋﾞｽⅢ・初任・同一</t>
    <rPh sb="12" eb="14">
      <t>ショニン</t>
    </rPh>
    <rPh sb="15" eb="17">
      <t>ドウイツ</t>
    </rPh>
    <phoneticPr fontId="2"/>
  </si>
  <si>
    <t>訪問型独自ｻｰﾋﾞｽⅢ日割</t>
    <rPh sb="11" eb="13">
      <t>ヒワ</t>
    </rPh>
    <phoneticPr fontId="2"/>
  </si>
  <si>
    <t>訪問型独自ｻｰﾋﾞｽⅢ日割・初任</t>
    <rPh sb="14" eb="16">
      <t>ショニン</t>
    </rPh>
    <phoneticPr fontId="2"/>
  </si>
  <si>
    <t>訪問型独自ｻｰﾋﾞｽⅢ日割・同一</t>
    <rPh sb="14" eb="16">
      <t>ドウイツ</t>
    </rPh>
    <phoneticPr fontId="2"/>
  </si>
  <si>
    <t>訪問型独自ｻｰﾋﾞｽⅢ日割・初任・同一</t>
    <rPh sb="14" eb="16">
      <t>ショニン</t>
    </rPh>
    <rPh sb="17" eb="19">
      <t>ドウイツ</t>
    </rPh>
    <phoneticPr fontId="2"/>
  </si>
  <si>
    <t>訪問型独自ｻｰﾋﾞｽⅣ</t>
    <phoneticPr fontId="2"/>
  </si>
  <si>
    <t>訪問型独自ｻｰﾋﾞｽⅣ・初任</t>
    <rPh sb="12" eb="14">
      <t>ショニン</t>
    </rPh>
    <phoneticPr fontId="2"/>
  </si>
  <si>
    <t>訪問型独自ｻｰﾋﾞｽⅣ・同一</t>
    <rPh sb="12" eb="14">
      <t>ドウイツ</t>
    </rPh>
    <phoneticPr fontId="2"/>
  </si>
  <si>
    <t>訪問型独自ｻｰﾋﾞｽⅣ・初任・同一</t>
    <rPh sb="12" eb="14">
      <t>ショニン</t>
    </rPh>
    <rPh sb="15" eb="17">
      <t>ドウイツ</t>
    </rPh>
    <phoneticPr fontId="2"/>
  </si>
  <si>
    <t>訪問型独自ｻｰﾋﾞｽⅤ</t>
    <phoneticPr fontId="2"/>
  </si>
  <si>
    <t>訪問型独自ｻｰﾋﾞｽⅤ・初任</t>
    <rPh sb="12" eb="14">
      <t>ショニン</t>
    </rPh>
    <phoneticPr fontId="2"/>
  </si>
  <si>
    <t>訪問型独自ｻｰﾋﾞｽⅤ・同一</t>
    <rPh sb="12" eb="14">
      <t>ドウイツ</t>
    </rPh>
    <phoneticPr fontId="2"/>
  </si>
  <si>
    <t>訪問型独自ｻｰﾋﾞｽⅤ・初任・同一</t>
    <rPh sb="12" eb="14">
      <t>ショニン</t>
    </rPh>
    <rPh sb="15" eb="17">
      <t>ドウイツ</t>
    </rPh>
    <phoneticPr fontId="2"/>
  </si>
  <si>
    <t>訪問型独自ｻｰﾋﾞｽⅥ</t>
    <phoneticPr fontId="2"/>
  </si>
  <si>
    <t>訪問型独自ｻｰﾋﾞｽⅥ・初任</t>
    <rPh sb="12" eb="14">
      <t>ショニン</t>
    </rPh>
    <phoneticPr fontId="2"/>
  </si>
  <si>
    <t>訪問型独自ｻｰﾋﾞｽⅥ・同一</t>
    <rPh sb="13" eb="14">
      <t>ドウイツ</t>
    </rPh>
    <phoneticPr fontId="2"/>
  </si>
  <si>
    <t>訪問型独自ｻｰﾋﾞｽⅥ・初任・同一</t>
    <rPh sb="12" eb="14">
      <t>ショニン</t>
    </rPh>
    <rPh sb="15" eb="17">
      <t>ドウイツ</t>
    </rPh>
    <phoneticPr fontId="2"/>
  </si>
  <si>
    <t>訪問型独自短時間ｻｰﾋﾞｽ</t>
    <rPh sb="5" eb="8">
      <t>タンジカン</t>
    </rPh>
    <phoneticPr fontId="2"/>
  </si>
  <si>
    <t>訪問型独自短時間ｻｰﾋﾞｽ・初任</t>
    <rPh sb="5" eb="8">
      <t>タンジカン</t>
    </rPh>
    <rPh sb="14" eb="16">
      <t>ショニン</t>
    </rPh>
    <phoneticPr fontId="2"/>
  </si>
  <si>
    <t>訪問型独自短時間ｻｰﾋﾞｽ・同一</t>
    <rPh sb="5" eb="8">
      <t>タンジカン</t>
    </rPh>
    <rPh sb="14" eb="16">
      <t>ドウイツ</t>
    </rPh>
    <phoneticPr fontId="2"/>
  </si>
  <si>
    <t>訪問型独自短時間ｻｰﾋﾞｽ・初任・同一</t>
    <rPh sb="5" eb="8">
      <t>タンジカン</t>
    </rPh>
    <rPh sb="14" eb="16">
      <t>ショニン</t>
    </rPh>
    <rPh sb="17" eb="19">
      <t>ドウイツ</t>
    </rPh>
    <phoneticPr fontId="2"/>
  </si>
  <si>
    <t>訪問型独自ｻｰﾋﾞｽ特別地域加算</t>
    <rPh sb="10" eb="12">
      <t>トクベツ</t>
    </rPh>
    <rPh sb="12" eb="14">
      <t>チイキ</t>
    </rPh>
    <rPh sb="14" eb="16">
      <t>カサン</t>
    </rPh>
    <phoneticPr fontId="2"/>
  </si>
  <si>
    <t>訪問型独自ｻｰﾋﾞｽ特別地域加算日割</t>
    <rPh sb="10" eb="12">
      <t>トクベツ</t>
    </rPh>
    <rPh sb="12" eb="14">
      <t>チイキ</t>
    </rPh>
    <rPh sb="14" eb="16">
      <t>カサン</t>
    </rPh>
    <rPh sb="16" eb="18">
      <t>ヒワ</t>
    </rPh>
    <phoneticPr fontId="2"/>
  </si>
  <si>
    <t>訪問型独自ｻｰﾋﾞｽ特別地域加算回数</t>
    <rPh sb="10" eb="12">
      <t>トクベツ</t>
    </rPh>
    <rPh sb="12" eb="14">
      <t>チイキ</t>
    </rPh>
    <rPh sb="14" eb="16">
      <t>カサン</t>
    </rPh>
    <rPh sb="16" eb="18">
      <t>カイスウ</t>
    </rPh>
    <phoneticPr fontId="2"/>
  </si>
  <si>
    <t>訪問型独自ｻｰﾋﾞｽ小規模事業所加算</t>
    <rPh sb="10" eb="16">
      <t>ショウキボジギョウショ</t>
    </rPh>
    <rPh sb="16" eb="18">
      <t>カサン</t>
    </rPh>
    <phoneticPr fontId="2"/>
  </si>
  <si>
    <t>訪問型独自ｻｰﾋﾞｽ小規模事業所加算日割</t>
    <rPh sb="10" eb="16">
      <t>ショウキボジギョウショ</t>
    </rPh>
    <rPh sb="16" eb="18">
      <t>カサン</t>
    </rPh>
    <rPh sb="18" eb="20">
      <t>ヒワ</t>
    </rPh>
    <phoneticPr fontId="2"/>
  </si>
  <si>
    <t>訪問型独自ｻｰﾋﾞｽ小規模事業所加算回数</t>
    <rPh sb="10" eb="16">
      <t>ショウキボジギョウショ</t>
    </rPh>
    <rPh sb="16" eb="18">
      <t>カサン</t>
    </rPh>
    <rPh sb="18" eb="20">
      <t>カイスウ</t>
    </rPh>
    <phoneticPr fontId="2"/>
  </si>
  <si>
    <t>訪問型独自ｻｰﾋﾞｽ中山間地域等提供加算</t>
    <rPh sb="10" eb="11">
      <t>ナカ</t>
    </rPh>
    <rPh sb="11" eb="13">
      <t>サンカン</t>
    </rPh>
    <rPh sb="13" eb="15">
      <t>チイキ</t>
    </rPh>
    <rPh sb="15" eb="16">
      <t>トウ</t>
    </rPh>
    <rPh sb="16" eb="18">
      <t>テイキョウ</t>
    </rPh>
    <rPh sb="18" eb="20">
      <t>カサン</t>
    </rPh>
    <phoneticPr fontId="2"/>
  </si>
  <si>
    <t>訪問型独自ｻｰﾋﾞｽ中山間地域等加算日割</t>
    <rPh sb="10" eb="11">
      <t>ナカ</t>
    </rPh>
    <rPh sb="11" eb="13">
      <t>サンカン</t>
    </rPh>
    <rPh sb="13" eb="15">
      <t>チイキ</t>
    </rPh>
    <rPh sb="15" eb="16">
      <t>トウ</t>
    </rPh>
    <rPh sb="16" eb="18">
      <t>カサン</t>
    </rPh>
    <rPh sb="18" eb="20">
      <t>ヒワ</t>
    </rPh>
    <phoneticPr fontId="2"/>
  </si>
  <si>
    <t>訪問型独自ｻｰﾋﾞｽ中山間地域等加算回数</t>
    <rPh sb="10" eb="11">
      <t>ナカ</t>
    </rPh>
    <rPh sb="11" eb="13">
      <t>サンカン</t>
    </rPh>
    <rPh sb="13" eb="15">
      <t>チイキ</t>
    </rPh>
    <rPh sb="15" eb="16">
      <t>トウ</t>
    </rPh>
    <rPh sb="16" eb="18">
      <t>カサン</t>
    </rPh>
    <rPh sb="18" eb="20">
      <t>カイスウ</t>
    </rPh>
    <phoneticPr fontId="2"/>
  </si>
  <si>
    <t>訪問型独自ｻｰﾋﾞｽ初回加算</t>
    <rPh sb="10" eb="12">
      <t>ショカイ</t>
    </rPh>
    <rPh sb="12" eb="14">
      <t>カサン</t>
    </rPh>
    <phoneticPr fontId="2"/>
  </si>
  <si>
    <t>訪問型独自ｻｰﾋﾞｽ生活機能向上加算</t>
    <rPh sb="10" eb="12">
      <t>セイカツ</t>
    </rPh>
    <rPh sb="12" eb="14">
      <t>キノウ</t>
    </rPh>
    <rPh sb="14" eb="16">
      <t>コウジョウ</t>
    </rPh>
    <rPh sb="16" eb="18">
      <t>カサン</t>
    </rPh>
    <phoneticPr fontId="2"/>
  </si>
  <si>
    <t>５　通所型サービス（みなし）サービスコード表</t>
    <rPh sb="2" eb="4">
      <t>ツウショ</t>
    </rPh>
    <rPh sb="4" eb="5">
      <t>ガタ</t>
    </rPh>
    <rPh sb="21" eb="22">
      <t>ヒョウ</t>
    </rPh>
    <phoneticPr fontId="2"/>
  </si>
  <si>
    <t>通所型ｻｰﾋﾞｽ1</t>
    <rPh sb="0" eb="3">
      <t>ツウショガタ</t>
    </rPh>
    <phoneticPr fontId="2"/>
  </si>
  <si>
    <t>通所型ｻｰﾋﾞｽ1日割</t>
    <rPh sb="0" eb="3">
      <t>ツウショガタ</t>
    </rPh>
    <rPh sb="9" eb="11">
      <t>ヒワ</t>
    </rPh>
    <phoneticPr fontId="2"/>
  </si>
  <si>
    <t>通所型ｻｰﾋﾞｽ2</t>
    <rPh sb="0" eb="3">
      <t>ツウショガタ</t>
    </rPh>
    <phoneticPr fontId="2"/>
  </si>
  <si>
    <t>通所型ｻｰﾋﾞｽ2日割</t>
    <rPh sb="0" eb="3">
      <t>ツウショガタ</t>
    </rPh>
    <rPh sb="9" eb="11">
      <t>ヒワ</t>
    </rPh>
    <phoneticPr fontId="2"/>
  </si>
  <si>
    <t>通所型ｻｰﾋﾞｽ1回数</t>
    <rPh sb="0" eb="3">
      <t>ツウショガタ</t>
    </rPh>
    <rPh sb="9" eb="11">
      <t>カイスウ</t>
    </rPh>
    <phoneticPr fontId="2"/>
  </si>
  <si>
    <t>通所型ｻｰﾋﾞｽ2回数</t>
    <rPh sb="0" eb="3">
      <t>ツウショガタ</t>
    </rPh>
    <rPh sb="9" eb="11">
      <t>カイスウ</t>
    </rPh>
    <phoneticPr fontId="2"/>
  </si>
  <si>
    <t>通所型ｻｰﾋﾞｽ中山間地域等提供加算</t>
    <rPh sb="0" eb="3">
      <t>ツウショガタ</t>
    </rPh>
    <rPh sb="8" eb="9">
      <t>ナカ</t>
    </rPh>
    <rPh sb="9" eb="14">
      <t>サンカンチイキトウ</t>
    </rPh>
    <rPh sb="14" eb="16">
      <t>テイキョウ</t>
    </rPh>
    <rPh sb="16" eb="18">
      <t>カサン</t>
    </rPh>
    <phoneticPr fontId="2"/>
  </si>
  <si>
    <t>通所型ｻｰﾋﾞｽ中山間地域等加算日割</t>
    <rPh sb="0" eb="3">
      <t>ツウショガタ</t>
    </rPh>
    <rPh sb="8" eb="9">
      <t>ナカ</t>
    </rPh>
    <rPh sb="9" eb="14">
      <t>サンカンチイキトウ</t>
    </rPh>
    <rPh sb="15" eb="16">
      <t>カサン</t>
    </rPh>
    <rPh sb="16" eb="18">
      <t>ヒワ</t>
    </rPh>
    <phoneticPr fontId="2"/>
  </si>
  <si>
    <t>通所型ｻｰﾋﾞｽ中山間地域等加算回数</t>
    <rPh sb="0" eb="3">
      <t>ツウショガタ</t>
    </rPh>
    <rPh sb="8" eb="9">
      <t>ナカ</t>
    </rPh>
    <rPh sb="9" eb="14">
      <t>サンカンチイキトウ</t>
    </rPh>
    <rPh sb="15" eb="16">
      <t>カサン</t>
    </rPh>
    <rPh sb="16" eb="18">
      <t>カイスウ</t>
    </rPh>
    <phoneticPr fontId="2"/>
  </si>
  <si>
    <t>通所型ｻｰﾋﾞｽ若年性認知症受入加算</t>
    <rPh sb="0" eb="3">
      <t>ツウショガタ</t>
    </rPh>
    <rPh sb="8" eb="11">
      <t>ジャクネンセイ</t>
    </rPh>
    <rPh sb="11" eb="14">
      <t>ニンチショウ</t>
    </rPh>
    <rPh sb="14" eb="16">
      <t>ウケイレ</t>
    </rPh>
    <rPh sb="16" eb="18">
      <t>カサン</t>
    </rPh>
    <phoneticPr fontId="2"/>
  </si>
  <si>
    <t>通所型ｻｰﾋﾞｽ同一建物減算1</t>
    <rPh sb="0" eb="3">
      <t>ツウショガタ</t>
    </rPh>
    <rPh sb="8" eb="10">
      <t>ドウイツ</t>
    </rPh>
    <rPh sb="10" eb="12">
      <t>タテモノ</t>
    </rPh>
    <rPh sb="12" eb="14">
      <t>ゲンサン</t>
    </rPh>
    <phoneticPr fontId="2"/>
  </si>
  <si>
    <t>通所型ｻｰﾋﾞｽ同一建物減算2</t>
    <rPh sb="0" eb="3">
      <t>ツウショガタ</t>
    </rPh>
    <rPh sb="8" eb="10">
      <t>ドウイツ</t>
    </rPh>
    <rPh sb="10" eb="12">
      <t>タテモノ</t>
    </rPh>
    <rPh sb="12" eb="14">
      <t>ゲンサン</t>
    </rPh>
    <phoneticPr fontId="2"/>
  </si>
  <si>
    <t>通所型生活向上ｸﾞﾙｰﾌﾟ活動加算</t>
    <rPh sb="0" eb="3">
      <t>ツウショガタ</t>
    </rPh>
    <rPh sb="3" eb="5">
      <t>セイカツ</t>
    </rPh>
    <rPh sb="5" eb="7">
      <t>コウジョウ</t>
    </rPh>
    <rPh sb="13" eb="15">
      <t>カツドウ</t>
    </rPh>
    <rPh sb="15" eb="17">
      <t>カサン</t>
    </rPh>
    <phoneticPr fontId="2"/>
  </si>
  <si>
    <t>通所型ｻｰﾋﾞｽ運動器機能向上加算</t>
    <rPh sb="0" eb="3">
      <t>ツウショガタ</t>
    </rPh>
    <rPh sb="8" eb="10">
      <t>ウンドウ</t>
    </rPh>
    <rPh sb="10" eb="11">
      <t>キ</t>
    </rPh>
    <rPh sb="11" eb="13">
      <t>キノウ</t>
    </rPh>
    <rPh sb="13" eb="15">
      <t>コウジョウ</t>
    </rPh>
    <rPh sb="15" eb="17">
      <t>カサン</t>
    </rPh>
    <phoneticPr fontId="2"/>
  </si>
  <si>
    <t>通所型ｻｰﾋﾞｽ栄養改善加算</t>
    <rPh sb="0" eb="3">
      <t>ツウショガタ</t>
    </rPh>
    <rPh sb="8" eb="10">
      <t>エイヨウ</t>
    </rPh>
    <rPh sb="10" eb="12">
      <t>カイゼン</t>
    </rPh>
    <rPh sb="12" eb="14">
      <t>カサン</t>
    </rPh>
    <phoneticPr fontId="2"/>
  </si>
  <si>
    <t>通所型ｻｰﾋﾞｽ口腔機能向上加算</t>
    <rPh sb="0" eb="3">
      <t>ツウショガタ</t>
    </rPh>
    <rPh sb="8" eb="10">
      <t>コウクウ</t>
    </rPh>
    <rPh sb="10" eb="12">
      <t>キノウ</t>
    </rPh>
    <rPh sb="12" eb="16">
      <t>コウジョウカサン</t>
    </rPh>
    <phoneticPr fontId="2"/>
  </si>
  <si>
    <t>通所型複数ｻｰﾋﾞｽ実施加算Ⅰ1</t>
    <rPh sb="0" eb="3">
      <t>ツウショガタ</t>
    </rPh>
    <rPh sb="3" eb="5">
      <t>フクスウ</t>
    </rPh>
    <rPh sb="10" eb="12">
      <t>ジッシ</t>
    </rPh>
    <rPh sb="12" eb="14">
      <t>カサン</t>
    </rPh>
    <phoneticPr fontId="2"/>
  </si>
  <si>
    <t>通所型複数ｻｰﾋﾞｽ実施加算Ⅰ2</t>
    <rPh sb="0" eb="3">
      <t>ツウショガタ</t>
    </rPh>
    <rPh sb="3" eb="5">
      <t>フクスウ</t>
    </rPh>
    <rPh sb="10" eb="12">
      <t>ジッシ</t>
    </rPh>
    <rPh sb="12" eb="14">
      <t>カサン</t>
    </rPh>
    <phoneticPr fontId="2"/>
  </si>
  <si>
    <t>通所型複数ｻｰﾋﾞｽ実施加算Ⅰ3</t>
    <rPh sb="0" eb="3">
      <t>ツウショガタ</t>
    </rPh>
    <rPh sb="3" eb="5">
      <t>フクスウ</t>
    </rPh>
    <rPh sb="10" eb="12">
      <t>ジッシ</t>
    </rPh>
    <rPh sb="12" eb="14">
      <t>カサン</t>
    </rPh>
    <phoneticPr fontId="2"/>
  </si>
  <si>
    <t>通所型複数ｻｰﾋﾞｽ実施加算Ⅱ</t>
    <rPh sb="0" eb="3">
      <t>ツウショガタ</t>
    </rPh>
    <rPh sb="3" eb="5">
      <t>フクスウ</t>
    </rPh>
    <rPh sb="10" eb="12">
      <t>ジッシ</t>
    </rPh>
    <rPh sb="12" eb="14">
      <t>カサン</t>
    </rPh>
    <phoneticPr fontId="2"/>
  </si>
  <si>
    <t>通所型ｻｰﾋﾞｽ事業所評価加算</t>
    <rPh sb="0" eb="3">
      <t>ツウショガタ</t>
    </rPh>
    <rPh sb="8" eb="11">
      <t>ジギョウショ</t>
    </rPh>
    <rPh sb="11" eb="13">
      <t>ヒョウカ</t>
    </rPh>
    <rPh sb="13" eb="15">
      <t>カサン</t>
    </rPh>
    <phoneticPr fontId="2"/>
  </si>
  <si>
    <t>通所型ｻｰﾋﾞｽ提供体制加算Ⅰ11</t>
    <rPh sb="0" eb="3">
      <t>ツウショガタ</t>
    </rPh>
    <rPh sb="8" eb="12">
      <t>テイキョウタイセイ</t>
    </rPh>
    <rPh sb="12" eb="14">
      <t>カサン</t>
    </rPh>
    <phoneticPr fontId="2"/>
  </si>
  <si>
    <t>通所型ｻｰﾋﾞｽ提供体制加算Ⅰ12</t>
    <rPh sb="0" eb="3">
      <t>ツウショガタ</t>
    </rPh>
    <rPh sb="8" eb="12">
      <t>テイキョウタイセイ</t>
    </rPh>
    <rPh sb="12" eb="14">
      <t>カサン</t>
    </rPh>
    <phoneticPr fontId="2"/>
  </si>
  <si>
    <t>通所型ｻｰﾋﾞｽ提供体制加算Ⅰ21</t>
    <rPh sb="0" eb="3">
      <t>ツウショガタ</t>
    </rPh>
    <rPh sb="8" eb="12">
      <t>テイキョウタイセイ</t>
    </rPh>
    <rPh sb="12" eb="14">
      <t>カサン</t>
    </rPh>
    <phoneticPr fontId="2"/>
  </si>
  <si>
    <t>通所型ｻｰﾋﾞｽ提供体制加算Ⅰ22</t>
    <rPh sb="0" eb="3">
      <t>ツウショガタ</t>
    </rPh>
    <rPh sb="8" eb="12">
      <t>テイキョウタイセイ</t>
    </rPh>
    <rPh sb="12" eb="14">
      <t>カサン</t>
    </rPh>
    <phoneticPr fontId="2"/>
  </si>
  <si>
    <t>通所型ｻｰﾋﾞｽ提供体制加算Ⅱ1</t>
    <rPh sb="0" eb="3">
      <t>ツウショガタ</t>
    </rPh>
    <rPh sb="8" eb="12">
      <t>テイキョウタイセイ</t>
    </rPh>
    <rPh sb="12" eb="14">
      <t>カサン</t>
    </rPh>
    <phoneticPr fontId="2"/>
  </si>
  <si>
    <t>通所型ｻｰﾋﾞｽ提供体制加算Ⅱ2</t>
    <rPh sb="0" eb="3">
      <t>ツウショガタ</t>
    </rPh>
    <rPh sb="8" eb="12">
      <t>テイキョウタイセイ</t>
    </rPh>
    <rPh sb="12" eb="14">
      <t>カサン</t>
    </rPh>
    <phoneticPr fontId="2"/>
  </si>
  <si>
    <t>通所型ｻｰﾋﾞｽ処遇改善加算Ⅰ</t>
    <rPh sb="0" eb="3">
      <t>ツウショガタ</t>
    </rPh>
    <rPh sb="8" eb="14">
      <t>ショグウカイゼンカサン</t>
    </rPh>
    <phoneticPr fontId="2"/>
  </si>
  <si>
    <t>通所型ｻｰﾋﾞｽ処遇改善加算Ⅱ</t>
    <rPh sb="0" eb="3">
      <t>ツウショガタ</t>
    </rPh>
    <rPh sb="8" eb="14">
      <t>ショグウカイゼンカサン</t>
    </rPh>
    <phoneticPr fontId="2"/>
  </si>
  <si>
    <t>通所型ｻｰﾋﾞｽ処遇改善加算Ⅲ</t>
    <rPh sb="0" eb="3">
      <t>ツウショガタ</t>
    </rPh>
    <rPh sb="8" eb="14">
      <t>ショグウカイゼンカサン</t>
    </rPh>
    <phoneticPr fontId="2"/>
  </si>
  <si>
    <t>通所型ｻｰﾋﾞｽ処遇改善加算Ⅳ</t>
    <rPh sb="0" eb="3">
      <t>ツウショガタ</t>
    </rPh>
    <rPh sb="8" eb="14">
      <t>ショグウカイゼンカサン</t>
    </rPh>
    <phoneticPr fontId="2"/>
  </si>
  <si>
    <t>リ　介護職員処遇改善加算</t>
    <rPh sb="2" eb="4">
      <t>カイゴ</t>
    </rPh>
    <rPh sb="4" eb="6">
      <t>ショクイン</t>
    </rPh>
    <rPh sb="6" eb="12">
      <t>ショグウカイゼンカサン</t>
    </rPh>
    <phoneticPr fontId="2"/>
  </si>
  <si>
    <t>イ　通所型ｻｰﾋﾞｽ費
(みなし)</t>
    <rPh sb="2" eb="4">
      <t>ツウショ</t>
    </rPh>
    <rPh sb="4" eb="5">
      <t>ガタ</t>
    </rPh>
    <rPh sb="10" eb="11">
      <t>ヒ</t>
    </rPh>
    <phoneticPr fontId="2"/>
  </si>
  <si>
    <t>事業対象者・要支援1</t>
    <rPh sb="0" eb="5">
      <t>ジギョウタイショウシャ</t>
    </rPh>
    <rPh sb="6" eb="9">
      <t>ヨウシエン</t>
    </rPh>
    <phoneticPr fontId="2"/>
  </si>
  <si>
    <t>事業対象者・要支援2</t>
    <rPh sb="0" eb="5">
      <t>ジギョウタイショウシャ</t>
    </rPh>
    <rPh sb="6" eb="9">
      <t>ヨウシエン</t>
    </rPh>
    <phoneticPr fontId="2"/>
  </si>
  <si>
    <t>事業対象者・要支援1</t>
    <phoneticPr fontId="2"/>
  </si>
  <si>
    <t>事業対象者・要支援2</t>
  </si>
  <si>
    <t>中山間地域等に居住する者へのｻｰﾋﾞｽ提供加算</t>
    <rPh sb="0" eb="1">
      <t>チュウ</t>
    </rPh>
    <rPh sb="1" eb="3">
      <t>サンカン</t>
    </rPh>
    <rPh sb="3" eb="5">
      <t>チイキ</t>
    </rPh>
    <rPh sb="5" eb="6">
      <t>トウ</t>
    </rPh>
    <rPh sb="7" eb="9">
      <t>キョジュウ</t>
    </rPh>
    <rPh sb="11" eb="12">
      <t>モノ</t>
    </rPh>
    <rPh sb="18" eb="20">
      <t>テイキョウ</t>
    </rPh>
    <rPh sb="20" eb="22">
      <t>カサン</t>
    </rPh>
    <phoneticPr fontId="2"/>
  </si>
  <si>
    <t>若年性認知症利用者受入加算</t>
    <rPh sb="6" eb="9">
      <t>リヨウシャ</t>
    </rPh>
    <phoneticPr fontId="2"/>
  </si>
  <si>
    <t>事業所と同一の建物に居住する者又は同一建物から利用する者に通所ｻｰﾋﾞｽ(みなし)を行う場合</t>
    <rPh sb="10" eb="12">
      <t>キョジュウ</t>
    </rPh>
    <rPh sb="14" eb="15">
      <t>モノ</t>
    </rPh>
    <rPh sb="29" eb="31">
      <t>ツウショ</t>
    </rPh>
    <phoneticPr fontId="2"/>
  </si>
  <si>
    <t>ロ　生活機能向上ｸﾞﾙｰﾌﾟ活動加算</t>
    <rPh sb="2" eb="4">
      <t>セイカツ</t>
    </rPh>
    <rPh sb="4" eb="6">
      <t>キノウ</t>
    </rPh>
    <rPh sb="6" eb="8">
      <t>コウジョウ</t>
    </rPh>
    <rPh sb="14" eb="16">
      <t>カツドウ</t>
    </rPh>
    <rPh sb="16" eb="18">
      <t>カサン</t>
    </rPh>
    <phoneticPr fontId="2"/>
  </si>
  <si>
    <t>ハ　運動器機能向上加算</t>
    <rPh sb="2" eb="4">
      <t>ウンドウ</t>
    </rPh>
    <rPh sb="4" eb="5">
      <t>キ</t>
    </rPh>
    <rPh sb="5" eb="7">
      <t>キノウ</t>
    </rPh>
    <rPh sb="7" eb="9">
      <t>コウジョウ</t>
    </rPh>
    <rPh sb="9" eb="11">
      <t>カサン</t>
    </rPh>
    <phoneticPr fontId="2"/>
  </si>
  <si>
    <t>ニ　栄養改善加算</t>
    <rPh sb="2" eb="4">
      <t>エイヨウ</t>
    </rPh>
    <rPh sb="4" eb="6">
      <t>カイゼン</t>
    </rPh>
    <rPh sb="6" eb="8">
      <t>カサン</t>
    </rPh>
    <phoneticPr fontId="2"/>
  </si>
  <si>
    <t>ホ　口腔機能向上加算</t>
    <rPh sb="2" eb="4">
      <t>コウクウ</t>
    </rPh>
    <rPh sb="4" eb="6">
      <t>キノウ</t>
    </rPh>
    <rPh sb="6" eb="10">
      <t>コウジョウカサン</t>
    </rPh>
    <phoneticPr fontId="2"/>
  </si>
  <si>
    <t>ヘ　選択的ｻｰﾋﾞｽ複数実施加算</t>
    <rPh sb="2" eb="5">
      <t>センタクテキ</t>
    </rPh>
    <rPh sb="10" eb="12">
      <t>フクスウ</t>
    </rPh>
    <rPh sb="12" eb="14">
      <t>ジッシ</t>
    </rPh>
    <rPh sb="14" eb="16">
      <t>カサン</t>
    </rPh>
    <phoneticPr fontId="2"/>
  </si>
  <si>
    <t>ト　事業所評価加算</t>
    <rPh sb="2" eb="7">
      <t>ジギョウショヒョウカ</t>
    </rPh>
    <rPh sb="7" eb="9">
      <t>カサン</t>
    </rPh>
    <phoneticPr fontId="2"/>
  </si>
  <si>
    <t>チ　ｻｰﾋﾞｽ提供体制強化加算</t>
    <rPh sb="7" eb="9">
      <t>テイキョウ</t>
    </rPh>
    <rPh sb="10" eb="12">
      <t>キョウカ</t>
    </rPh>
    <rPh sb="12" eb="14">
      <t>カサン</t>
    </rPh>
    <phoneticPr fontId="2"/>
  </si>
  <si>
    <t>(1)ｻｰﾋﾞｽ提供体制強化加算(Ⅰ)イ</t>
    <rPh sb="8" eb="10">
      <t>テイキョウ</t>
    </rPh>
    <rPh sb="10" eb="12">
      <t>タイセイ</t>
    </rPh>
    <rPh sb="12" eb="14">
      <t>キョウカ</t>
    </rPh>
    <rPh sb="14" eb="16">
      <t>カサン</t>
    </rPh>
    <phoneticPr fontId="2"/>
  </si>
  <si>
    <t>(2)ｻｰﾋﾞｽ提供体制強化加算(Ⅰ)ロ</t>
    <rPh sb="8" eb="10">
      <t>テイキョウ</t>
    </rPh>
    <rPh sb="10" eb="12">
      <t>タイセイ</t>
    </rPh>
    <rPh sb="12" eb="14">
      <t>キョウカ</t>
    </rPh>
    <rPh sb="14" eb="16">
      <t>カサン</t>
    </rPh>
    <phoneticPr fontId="2"/>
  </si>
  <si>
    <t>(3)ｻｰﾋﾞｽ提供体制強化加算(Ⅱ)</t>
    <rPh sb="8" eb="10">
      <t>テイキョウ</t>
    </rPh>
    <rPh sb="10" eb="12">
      <t>タイセイ</t>
    </rPh>
    <rPh sb="12" eb="14">
      <t>キョウカ</t>
    </rPh>
    <rPh sb="14" eb="16">
      <t>カサン</t>
    </rPh>
    <phoneticPr fontId="2"/>
  </si>
  <si>
    <t>(1)選択的ｻｰﾋﾞｽ複数実施加算(Ⅰ)</t>
    <rPh sb="3" eb="6">
      <t>センタクテキ</t>
    </rPh>
    <rPh sb="11" eb="17">
      <t>フクスウジッシカサン</t>
    </rPh>
    <phoneticPr fontId="2"/>
  </si>
  <si>
    <t>(2)選択的ｻｰﾋﾞｽ複数実施加算(Ⅱ)</t>
    <rPh sb="3" eb="6">
      <t>センタクテキ</t>
    </rPh>
    <rPh sb="11" eb="17">
      <t>フクスウジッシカサン</t>
    </rPh>
    <phoneticPr fontId="2"/>
  </si>
  <si>
    <t>運動器機能向上及び栄養改善</t>
    <rPh sb="0" eb="5">
      <t>ウンドウキキノウ</t>
    </rPh>
    <rPh sb="5" eb="7">
      <t>コウジョウ</t>
    </rPh>
    <rPh sb="7" eb="8">
      <t>オヨ</t>
    </rPh>
    <rPh sb="9" eb="11">
      <t>エイヨウ</t>
    </rPh>
    <rPh sb="11" eb="13">
      <t>カイゼン</t>
    </rPh>
    <phoneticPr fontId="2"/>
  </si>
  <si>
    <t>運動器機能向上及び口腔機能向上</t>
    <rPh sb="0" eb="5">
      <t>ウンドウキキノウ</t>
    </rPh>
    <rPh sb="5" eb="7">
      <t>コウジョウ</t>
    </rPh>
    <rPh sb="7" eb="8">
      <t>オヨ</t>
    </rPh>
    <rPh sb="9" eb="11">
      <t>コウクウ</t>
    </rPh>
    <rPh sb="11" eb="13">
      <t>キノウ</t>
    </rPh>
    <rPh sb="13" eb="15">
      <t>コウジョウ</t>
    </rPh>
    <phoneticPr fontId="2"/>
  </si>
  <si>
    <t>栄養改善及び口腔機能向上</t>
    <rPh sb="0" eb="2">
      <t>エイヨウ</t>
    </rPh>
    <rPh sb="2" eb="4">
      <t>カイゼン</t>
    </rPh>
    <rPh sb="4" eb="5">
      <t>オヨ</t>
    </rPh>
    <rPh sb="6" eb="8">
      <t>コウクウ</t>
    </rPh>
    <rPh sb="8" eb="10">
      <t>キノウ</t>
    </rPh>
    <rPh sb="10" eb="12">
      <t>コウジョウ</t>
    </rPh>
    <phoneticPr fontId="2"/>
  </si>
  <si>
    <t>運動器機能向上、栄養改善及び口腔機能向上</t>
    <rPh sb="0" eb="7">
      <t>ウンドウキキノウコウジョウ</t>
    </rPh>
    <rPh sb="8" eb="10">
      <t>エイヨウ</t>
    </rPh>
    <rPh sb="10" eb="12">
      <t>カイゼン</t>
    </rPh>
    <rPh sb="12" eb="13">
      <t>オヨ</t>
    </rPh>
    <rPh sb="14" eb="16">
      <t>コウクウ</t>
    </rPh>
    <rPh sb="16" eb="18">
      <t>キノウ</t>
    </rPh>
    <rPh sb="18" eb="20">
      <t>コウジョウ</t>
    </rPh>
    <phoneticPr fontId="2"/>
  </si>
  <si>
    <t>※1月の中で全部で4回まで</t>
    <rPh sb="2" eb="3">
      <t>ガツ</t>
    </rPh>
    <rPh sb="4" eb="5">
      <t>ナカ</t>
    </rPh>
    <rPh sb="6" eb="8">
      <t>ゼンブ</t>
    </rPh>
    <rPh sb="10" eb="11">
      <t>カイ</t>
    </rPh>
    <phoneticPr fontId="2"/>
  </si>
  <si>
    <t>※1月の中で全部で5回から8回まで</t>
    <rPh sb="2" eb="3">
      <t>ガツ</t>
    </rPh>
    <rPh sb="4" eb="5">
      <t>ナカ</t>
    </rPh>
    <rPh sb="6" eb="8">
      <t>ゼンブ</t>
    </rPh>
    <rPh sb="10" eb="11">
      <t>カイ</t>
    </rPh>
    <rPh sb="14" eb="15">
      <t>カイ</t>
    </rPh>
    <phoneticPr fontId="2"/>
  </si>
  <si>
    <t>通所型ｻｰﾋﾞｽ1・定超</t>
    <rPh sb="0" eb="3">
      <t>ツウショガタ</t>
    </rPh>
    <rPh sb="10" eb="11">
      <t>テイ</t>
    </rPh>
    <rPh sb="11" eb="12">
      <t>コ</t>
    </rPh>
    <phoneticPr fontId="2"/>
  </si>
  <si>
    <t>通所型ｻｰﾋﾞｽ1日割・定超</t>
    <rPh sb="0" eb="3">
      <t>ツウショガタ</t>
    </rPh>
    <rPh sb="9" eb="11">
      <t>ヒワ</t>
    </rPh>
    <phoneticPr fontId="2"/>
  </si>
  <si>
    <t>通所型ｻｰﾋﾞｽ2・定超</t>
    <rPh sb="0" eb="3">
      <t>ツウショガタ</t>
    </rPh>
    <phoneticPr fontId="2"/>
  </si>
  <si>
    <t>通所型ｻｰﾋﾞｽ2日割・定超</t>
    <rPh sb="0" eb="3">
      <t>ツウショガタ</t>
    </rPh>
    <rPh sb="9" eb="11">
      <t>ヒワ</t>
    </rPh>
    <phoneticPr fontId="2"/>
  </si>
  <si>
    <t>通所型ｻｰﾋﾞｽ1回数・定超</t>
    <rPh sb="0" eb="3">
      <t>ツウショガタ</t>
    </rPh>
    <rPh sb="9" eb="11">
      <t>カイスウ</t>
    </rPh>
    <phoneticPr fontId="2"/>
  </si>
  <si>
    <t>通所型ｻｰﾋﾞｽ2回数・定超</t>
    <rPh sb="0" eb="3">
      <t>ツウショガタ</t>
    </rPh>
    <rPh sb="9" eb="11">
      <t>カイスウ</t>
    </rPh>
    <phoneticPr fontId="2"/>
  </si>
  <si>
    <t>イ　通所型ｻｰﾋﾞｽ費
(みなし)</t>
    <phoneticPr fontId="2"/>
  </si>
  <si>
    <t>定員超過の場合</t>
    <rPh sb="0" eb="2">
      <t>テイイン</t>
    </rPh>
    <rPh sb="2" eb="4">
      <t>チョウカ</t>
    </rPh>
    <rPh sb="5" eb="7">
      <t>バアイ</t>
    </rPh>
    <phoneticPr fontId="2"/>
  </si>
  <si>
    <t>定員超過の場合</t>
    <rPh sb="0" eb="4">
      <t>テイインチョウカ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</si>
  <si>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</si>
  <si>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通所型ｻｰﾋﾞｽ1・人欠</t>
    <rPh sb="0" eb="3">
      <t>ツウショガタ</t>
    </rPh>
    <phoneticPr fontId="2"/>
  </si>
  <si>
    <t>通所型ｻｰﾋﾞｽ1日割・人欠</t>
    <rPh sb="0" eb="3">
      <t>ツウショガタ</t>
    </rPh>
    <rPh sb="9" eb="11">
      <t>ヒワ</t>
    </rPh>
    <phoneticPr fontId="2"/>
  </si>
  <si>
    <t>通所型ｻｰﾋﾞｽ2・人欠</t>
    <rPh sb="0" eb="3">
      <t>ツウショガタ</t>
    </rPh>
    <phoneticPr fontId="2"/>
  </si>
  <si>
    <t>通所型ｻｰﾋﾞｽ2日割・人欠</t>
    <rPh sb="0" eb="3">
      <t>ツウショガタ</t>
    </rPh>
    <rPh sb="9" eb="11">
      <t>ヒワ</t>
    </rPh>
    <phoneticPr fontId="2"/>
  </si>
  <si>
    <t>通所型ｻｰﾋﾞｽ1回数・人欠</t>
    <rPh sb="0" eb="3">
      <t>ツウショガタ</t>
    </rPh>
    <rPh sb="9" eb="11">
      <t>カイスウ</t>
    </rPh>
    <phoneticPr fontId="2"/>
  </si>
  <si>
    <t>通所型ｻｰﾋﾞｽ2回数・人欠</t>
    <rPh sb="0" eb="3">
      <t>ツウショガタ</t>
    </rPh>
    <rPh sb="9" eb="11">
      <t>カイスウ</t>
    </rPh>
    <phoneticPr fontId="2"/>
  </si>
  <si>
    <t>所定単位数の</t>
    <rPh sb="0" eb="2">
      <t>ショテイ</t>
    </rPh>
    <rPh sb="2" eb="5">
      <t>タンイスウ</t>
    </rPh>
    <phoneticPr fontId="2"/>
  </si>
  <si>
    <t>5%加算</t>
    <rPh sb="2" eb="4">
      <t>カサン</t>
    </rPh>
    <phoneticPr fontId="2"/>
  </si>
  <si>
    <t>６　通所型サービス（独自）サービスコード表</t>
    <rPh sb="2" eb="4">
      <t>ツウショ</t>
    </rPh>
    <rPh sb="4" eb="5">
      <t>ガタ</t>
    </rPh>
    <rPh sb="10" eb="12">
      <t>ドクジ</t>
    </rPh>
    <rPh sb="20" eb="21">
      <t>ヒョウ</t>
    </rPh>
    <phoneticPr fontId="2"/>
  </si>
  <si>
    <t>通所型独自ｻｰﾋﾞｽ1</t>
    <phoneticPr fontId="2"/>
  </si>
  <si>
    <t>通所型独自ｻｰﾋﾞｽ1日割</t>
    <rPh sb="11" eb="13">
      <t>ヒワ</t>
    </rPh>
    <phoneticPr fontId="2"/>
  </si>
  <si>
    <t>通所型独自ｻｰﾋﾞｽ2</t>
    <phoneticPr fontId="2"/>
  </si>
  <si>
    <t>通所型独自ｻｰﾋﾞｽ2日割</t>
    <rPh sb="11" eb="13">
      <t>ヒワ</t>
    </rPh>
    <phoneticPr fontId="2"/>
  </si>
  <si>
    <t>通所型独自ｻｰﾋﾞｽ1回数</t>
    <rPh sb="11" eb="13">
      <t>カイスウ</t>
    </rPh>
    <phoneticPr fontId="2"/>
  </si>
  <si>
    <t>通所型独自ｻｰﾋﾞｽ2回数</t>
    <rPh sb="11" eb="13">
      <t>カイスウ</t>
    </rPh>
    <phoneticPr fontId="2"/>
  </si>
  <si>
    <t>通所型独自ｻｰﾋﾞｽ中山間地域等提供加算</t>
    <rPh sb="10" eb="11">
      <t>ナカ</t>
    </rPh>
    <rPh sb="11" eb="16">
      <t>サンカンチイキトウ</t>
    </rPh>
    <rPh sb="16" eb="18">
      <t>テイキョウ</t>
    </rPh>
    <rPh sb="18" eb="20">
      <t>カサン</t>
    </rPh>
    <phoneticPr fontId="2"/>
  </si>
  <si>
    <t>通所型独自ｻｰﾋﾞｽ中山間地域等加算日割</t>
    <rPh sb="10" eb="11">
      <t>ナカ</t>
    </rPh>
    <rPh sb="11" eb="16">
      <t>サンカンチイキトウ</t>
    </rPh>
    <rPh sb="17" eb="18">
      <t>カサン</t>
    </rPh>
    <rPh sb="18" eb="20">
      <t>ヒワ</t>
    </rPh>
    <phoneticPr fontId="2"/>
  </si>
  <si>
    <t>通所型独自ｻｰﾋﾞｽ中山間地域等加算回数</t>
    <rPh sb="10" eb="11">
      <t>ナカ</t>
    </rPh>
    <rPh sb="11" eb="16">
      <t>サンカンチイキトウ</t>
    </rPh>
    <rPh sb="17" eb="18">
      <t>カサン</t>
    </rPh>
    <rPh sb="18" eb="20">
      <t>カイスウ</t>
    </rPh>
    <phoneticPr fontId="2"/>
  </si>
  <si>
    <t>通所型独自ｻｰﾋﾞｽ若年性認知症受入加算</t>
    <rPh sb="10" eb="13">
      <t>ジャクネンセイ</t>
    </rPh>
    <rPh sb="13" eb="16">
      <t>ニンチショウ</t>
    </rPh>
    <rPh sb="16" eb="18">
      <t>ウケイレ</t>
    </rPh>
    <rPh sb="18" eb="20">
      <t>カサン</t>
    </rPh>
    <phoneticPr fontId="2"/>
  </si>
  <si>
    <t>通所型独自ｻｰﾋﾞｽ同一建物減算1</t>
    <rPh sb="10" eb="12">
      <t>ドウイツ</t>
    </rPh>
    <rPh sb="12" eb="14">
      <t>タテモノ</t>
    </rPh>
    <rPh sb="14" eb="16">
      <t>ゲンサン</t>
    </rPh>
    <phoneticPr fontId="2"/>
  </si>
  <si>
    <t>通所型独自ｻｰﾋﾞｽ同一建物減算2</t>
    <rPh sb="10" eb="12">
      <t>ドウイツ</t>
    </rPh>
    <rPh sb="12" eb="14">
      <t>タテモノ</t>
    </rPh>
    <rPh sb="14" eb="16">
      <t>ゲンサン</t>
    </rPh>
    <phoneticPr fontId="2"/>
  </si>
  <si>
    <t>通所型独自生活向上ｸﾞﾙｰﾌﾟ活動加算</t>
    <rPh sb="5" eb="7">
      <t>セイカツ</t>
    </rPh>
    <rPh sb="7" eb="9">
      <t>コウジョウ</t>
    </rPh>
    <rPh sb="15" eb="17">
      <t>カツドウ</t>
    </rPh>
    <rPh sb="17" eb="19">
      <t>カサン</t>
    </rPh>
    <phoneticPr fontId="2"/>
  </si>
  <si>
    <t>通所型独自ｻｰﾋﾞｽ運動器機能向上加算</t>
    <rPh sb="10" eb="12">
      <t>ウンドウ</t>
    </rPh>
    <rPh sb="12" eb="13">
      <t>キ</t>
    </rPh>
    <rPh sb="13" eb="15">
      <t>キノウ</t>
    </rPh>
    <rPh sb="15" eb="17">
      <t>コウジョウ</t>
    </rPh>
    <rPh sb="17" eb="19">
      <t>カサン</t>
    </rPh>
    <phoneticPr fontId="2"/>
  </si>
  <si>
    <t>通所型独自ｻｰﾋﾞｽ栄養改善加算</t>
    <rPh sb="10" eb="12">
      <t>エイヨウ</t>
    </rPh>
    <rPh sb="12" eb="14">
      <t>カイゼン</t>
    </rPh>
    <rPh sb="14" eb="16">
      <t>カサン</t>
    </rPh>
    <phoneticPr fontId="2"/>
  </si>
  <si>
    <t>通所型独自ｻｰﾋﾞｽ口腔機能向上加算</t>
    <rPh sb="10" eb="12">
      <t>コウクウ</t>
    </rPh>
    <rPh sb="12" eb="14">
      <t>キノウ</t>
    </rPh>
    <rPh sb="14" eb="18">
      <t>コウジョウカサン</t>
    </rPh>
    <phoneticPr fontId="2"/>
  </si>
  <si>
    <t>通所型独自複数ｻｰﾋﾞｽ実施加算Ⅰ1</t>
    <rPh sb="5" eb="7">
      <t>フクスウ</t>
    </rPh>
    <rPh sb="12" eb="14">
      <t>ジッシ</t>
    </rPh>
    <rPh sb="14" eb="16">
      <t>カサン</t>
    </rPh>
    <phoneticPr fontId="2"/>
  </si>
  <si>
    <t>通所型独自複数ｻｰﾋﾞｽ実施加算Ⅰ2</t>
    <rPh sb="5" eb="7">
      <t>フクスウ</t>
    </rPh>
    <rPh sb="12" eb="14">
      <t>ジッシ</t>
    </rPh>
    <rPh sb="14" eb="16">
      <t>カサン</t>
    </rPh>
    <phoneticPr fontId="2"/>
  </si>
  <si>
    <t>通所型独自複数ｻｰﾋﾞｽ実施加算Ⅰ3</t>
    <rPh sb="5" eb="7">
      <t>フクスウ</t>
    </rPh>
    <rPh sb="12" eb="14">
      <t>ジッシ</t>
    </rPh>
    <rPh sb="14" eb="16">
      <t>カサン</t>
    </rPh>
    <phoneticPr fontId="2"/>
  </si>
  <si>
    <t>通所型独自複数ｻｰﾋﾞｽ実施加算Ⅱ</t>
    <rPh sb="5" eb="7">
      <t>フクスウ</t>
    </rPh>
    <rPh sb="12" eb="14">
      <t>ジッシ</t>
    </rPh>
    <rPh sb="14" eb="16">
      <t>カサン</t>
    </rPh>
    <phoneticPr fontId="2"/>
  </si>
  <si>
    <t>通所型独自ｻｰﾋﾞｽ事業所評価加算</t>
    <rPh sb="10" eb="13">
      <t>ジギョウショ</t>
    </rPh>
    <rPh sb="13" eb="15">
      <t>ヒョウカ</t>
    </rPh>
    <rPh sb="15" eb="17">
      <t>カサン</t>
    </rPh>
    <phoneticPr fontId="2"/>
  </si>
  <si>
    <t>通所型独自ｻｰﾋﾞｽ提供体制加算Ⅰ11</t>
    <rPh sb="10" eb="14">
      <t>テイキョウタイセイ</t>
    </rPh>
    <rPh sb="14" eb="16">
      <t>カサン</t>
    </rPh>
    <phoneticPr fontId="2"/>
  </si>
  <si>
    <t>通所型独自ｻｰﾋﾞｽ提供体制加算Ⅰ12</t>
    <rPh sb="10" eb="14">
      <t>テイキョウタイセイ</t>
    </rPh>
    <rPh sb="14" eb="16">
      <t>カサン</t>
    </rPh>
    <phoneticPr fontId="2"/>
  </si>
  <si>
    <t>通所型独自ｻｰﾋﾞｽ提供体制加算Ⅰ21</t>
    <rPh sb="10" eb="14">
      <t>テイキョウタイセイ</t>
    </rPh>
    <rPh sb="14" eb="16">
      <t>カサン</t>
    </rPh>
    <phoneticPr fontId="2"/>
  </si>
  <si>
    <t>通所型独自ｻｰﾋﾞｽ提供体制加算Ⅰ22</t>
    <rPh sb="10" eb="14">
      <t>テイキョウタイセイ</t>
    </rPh>
    <rPh sb="14" eb="16">
      <t>カサン</t>
    </rPh>
    <phoneticPr fontId="2"/>
  </si>
  <si>
    <t>通所型独自ｻｰﾋﾞｽ提供体制加算Ⅱ1</t>
    <rPh sb="10" eb="14">
      <t>テイキョウタイセイ</t>
    </rPh>
    <rPh sb="14" eb="16">
      <t>カサン</t>
    </rPh>
    <phoneticPr fontId="2"/>
  </si>
  <si>
    <t>通所型独自ｻｰﾋﾞｽ提供体制加算Ⅱ2</t>
    <rPh sb="10" eb="14">
      <t>テイキョウタイセイ</t>
    </rPh>
    <rPh sb="14" eb="16">
      <t>カサン</t>
    </rPh>
    <phoneticPr fontId="2"/>
  </si>
  <si>
    <t>通所型独自ｻｰﾋﾞｽ処遇改善加算Ⅰ</t>
    <rPh sb="10" eb="16">
      <t>ショグウカイゼンカサン</t>
    </rPh>
    <phoneticPr fontId="2"/>
  </si>
  <si>
    <t>通所型独自ｻｰﾋﾞｽ処遇改善加算Ⅱ</t>
    <rPh sb="10" eb="16">
      <t>ショグウカイゼンカサン</t>
    </rPh>
    <phoneticPr fontId="2"/>
  </si>
  <si>
    <t>通所型独自ｻｰﾋﾞｽ処遇改善加算Ⅲ</t>
    <rPh sb="10" eb="16">
      <t>ショグウカイゼンカサン</t>
    </rPh>
    <phoneticPr fontId="2"/>
  </si>
  <si>
    <t>通所型独自ｻｰﾋﾞｽ処遇改善加算Ⅳ</t>
    <rPh sb="10" eb="16">
      <t>ショグウカイゼンカサン</t>
    </rPh>
    <phoneticPr fontId="2"/>
  </si>
  <si>
    <t>通所型独自ｻｰﾋﾞｽ1・定超</t>
    <rPh sb="12" eb="13">
      <t>テイ</t>
    </rPh>
    <rPh sb="13" eb="14">
      <t>コ</t>
    </rPh>
    <phoneticPr fontId="2"/>
  </si>
  <si>
    <t>通所型独自ｻｰﾋﾞｽ1日割・定超</t>
    <rPh sb="11" eb="13">
      <t>ヒワ</t>
    </rPh>
    <phoneticPr fontId="2"/>
  </si>
  <si>
    <t>通所型独自ｻｰﾋﾞｽ2・定超</t>
    <phoneticPr fontId="2"/>
  </si>
  <si>
    <t>通所型独自ｻｰﾋﾞｽ2日割・定超</t>
    <rPh sb="11" eb="13">
      <t>ヒワ</t>
    </rPh>
    <phoneticPr fontId="2"/>
  </si>
  <si>
    <t>通所型独自ｻｰﾋﾞｽ1回数・定超</t>
    <rPh sb="11" eb="13">
      <t>カイスウ</t>
    </rPh>
    <phoneticPr fontId="2"/>
  </si>
  <si>
    <t>通所型独自ｻｰﾋﾞｽ2回数・定超</t>
    <rPh sb="11" eb="13">
      <t>カイスウ</t>
    </rPh>
    <phoneticPr fontId="2"/>
  </si>
  <si>
    <t>通所型独自ｻｰﾋﾞｽ1・人欠</t>
    <phoneticPr fontId="2"/>
  </si>
  <si>
    <t>通所型独自ｻｰﾋﾞｽ1日割・人欠</t>
    <rPh sb="11" eb="13">
      <t>ヒワ</t>
    </rPh>
    <phoneticPr fontId="2"/>
  </si>
  <si>
    <t>通所型独自ｻｰﾋﾞｽ2・人欠</t>
    <phoneticPr fontId="2"/>
  </si>
  <si>
    <t>通所型独自ｻｰﾋﾞｽ2日割・人欠</t>
    <rPh sb="11" eb="13">
      <t>ヒワ</t>
    </rPh>
    <phoneticPr fontId="2"/>
  </si>
  <si>
    <t>通所型独自ｻｰﾋﾞｽ1回数・人欠</t>
    <rPh sb="11" eb="13">
      <t>カイスウ</t>
    </rPh>
    <phoneticPr fontId="2"/>
  </si>
  <si>
    <t>通所型独自ｻｰﾋﾞｽ2回数・人欠</t>
    <rPh sb="11" eb="13">
      <t>カイスウ</t>
    </rPh>
    <phoneticPr fontId="2"/>
  </si>
  <si>
    <t>A3</t>
    <phoneticPr fontId="2"/>
  </si>
  <si>
    <t>A3</t>
    <phoneticPr fontId="2"/>
  </si>
  <si>
    <t>３　訪問型サービス（独自/定率）サービスコード表</t>
    <rPh sb="2" eb="4">
      <t>ホウモン</t>
    </rPh>
    <rPh sb="4" eb="5">
      <t>ガタ</t>
    </rPh>
    <rPh sb="10" eb="12">
      <t>ドクジ</t>
    </rPh>
    <rPh sb="13" eb="15">
      <t>テイリツ</t>
    </rPh>
    <rPh sb="23" eb="24">
      <t>ヒョウ</t>
    </rPh>
    <phoneticPr fontId="2"/>
  </si>
  <si>
    <t>７　通所型サービス（独自/定率）サービスコード表</t>
    <rPh sb="2" eb="4">
      <t>ツウショ</t>
    </rPh>
    <rPh sb="4" eb="5">
      <t>ガタ</t>
    </rPh>
    <rPh sb="10" eb="12">
      <t>ドクジ</t>
    </rPh>
    <rPh sb="13" eb="15">
      <t>テイリツ</t>
    </rPh>
    <rPh sb="23" eb="24">
      <t>ヒョウ</t>
    </rPh>
    <phoneticPr fontId="2"/>
  </si>
  <si>
    <t>A7</t>
  </si>
  <si>
    <t>1割負担者</t>
    <rPh sb="1" eb="2">
      <t>ワリ</t>
    </rPh>
    <rPh sb="2" eb="4">
      <t>フタン</t>
    </rPh>
    <rPh sb="4" eb="5">
      <t>シャ</t>
    </rPh>
    <phoneticPr fontId="2"/>
  </si>
  <si>
    <t>2割負担者（一定以上所得者）</t>
    <rPh sb="1" eb="2">
      <t>ワリ</t>
    </rPh>
    <rPh sb="2" eb="4">
      <t>フタン</t>
    </rPh>
    <rPh sb="4" eb="5">
      <t>シャ</t>
    </rPh>
    <rPh sb="6" eb="8">
      <t>イッテイ</t>
    </rPh>
    <rPh sb="8" eb="10">
      <t>イジョウ</t>
    </rPh>
    <rPh sb="10" eb="13">
      <t>ショトクシャ</t>
    </rPh>
    <phoneticPr fontId="2"/>
  </si>
  <si>
    <t>介護職員処遇改善加算</t>
    <rPh sb="0" eb="2">
      <t>カイゴ</t>
    </rPh>
    <rPh sb="2" eb="4">
      <t>ショクイン</t>
    </rPh>
    <rPh sb="4" eb="6">
      <t>ショグウ</t>
    </rPh>
    <rPh sb="6" eb="8">
      <t>カイゼン</t>
    </rPh>
    <rPh sb="8" eb="10">
      <t>カサン</t>
    </rPh>
    <phoneticPr fontId="2"/>
  </si>
  <si>
    <t>定員超過・人員欠如による減算</t>
    <rPh sb="0" eb="2">
      <t>テイイン</t>
    </rPh>
    <rPh sb="2" eb="4">
      <t>チョウカ</t>
    </rPh>
    <rPh sb="5" eb="7">
      <t>ジンイン</t>
    </rPh>
    <rPh sb="7" eb="9">
      <t>ケツジョ</t>
    </rPh>
    <rPh sb="12" eb="14">
      <t>ゲンサン</t>
    </rPh>
    <phoneticPr fontId="2"/>
  </si>
  <si>
    <t>処遇改善加算（Ⅰ）</t>
    <rPh sb="0" eb="2">
      <t>ショグウ</t>
    </rPh>
    <rPh sb="2" eb="4">
      <t>カイゼン</t>
    </rPh>
    <rPh sb="4" eb="6">
      <t>カサン</t>
    </rPh>
    <phoneticPr fontId="2"/>
  </si>
  <si>
    <t>処遇改善加算（Ⅱ）</t>
    <rPh sb="0" eb="2">
      <t>ショグウ</t>
    </rPh>
    <rPh sb="2" eb="4">
      <t>カイゼン</t>
    </rPh>
    <rPh sb="4" eb="6">
      <t>カサン</t>
    </rPh>
    <phoneticPr fontId="2"/>
  </si>
  <si>
    <t>処遇改善加算（Ⅲ）</t>
    <rPh sb="0" eb="2">
      <t>ショグウ</t>
    </rPh>
    <rPh sb="2" eb="4">
      <t>カイゼン</t>
    </rPh>
    <rPh sb="4" eb="6">
      <t>カサン</t>
    </rPh>
    <phoneticPr fontId="2"/>
  </si>
  <si>
    <t>処遇改善加算（Ⅳ）</t>
    <rPh sb="0" eb="2">
      <t>ショグウ</t>
    </rPh>
    <rPh sb="2" eb="4">
      <t>カイゼン</t>
    </rPh>
    <rPh sb="4" eb="6">
      <t>カサン</t>
    </rPh>
    <phoneticPr fontId="2"/>
  </si>
  <si>
    <t>定員超過・人員欠如による減算あり</t>
    <rPh sb="0" eb="2">
      <t>テイイン</t>
    </rPh>
    <rPh sb="2" eb="4">
      <t>チョウカ</t>
    </rPh>
    <rPh sb="5" eb="7">
      <t>ジンイン</t>
    </rPh>
    <rPh sb="7" eb="9">
      <t>ケツジョ</t>
    </rPh>
    <rPh sb="12" eb="14">
      <t>ゲンサン</t>
    </rPh>
    <phoneticPr fontId="2"/>
  </si>
  <si>
    <t>定員超過・人員欠如による減算なし</t>
    <rPh sb="0" eb="2">
      <t>テイイン</t>
    </rPh>
    <rPh sb="2" eb="4">
      <t>チョウカ</t>
    </rPh>
    <rPh sb="5" eb="7">
      <t>ジンイン</t>
    </rPh>
    <rPh sb="7" eb="9">
      <t>ケツジョ</t>
    </rPh>
    <rPh sb="12" eb="14">
      <t>ゲンサン</t>
    </rPh>
    <phoneticPr fontId="2"/>
  </si>
  <si>
    <t>×70%</t>
    <phoneticPr fontId="2"/>
  </si>
  <si>
    <t>1回につき</t>
  </si>
  <si>
    <t>訪問型ｻｰﾋﾞｽA
（1ヶ月9回まで）</t>
    <rPh sb="13" eb="14">
      <t>ゲツ</t>
    </rPh>
    <rPh sb="15" eb="16">
      <t>カイ</t>
    </rPh>
    <phoneticPr fontId="2"/>
  </si>
  <si>
    <t>訪問型ｻｰﾋﾞｽA</t>
    <phoneticPr fontId="2"/>
  </si>
  <si>
    <t>初回加算</t>
    <phoneticPr fontId="2"/>
  </si>
  <si>
    <t>介護職員処遇改善加算</t>
    <rPh sb="0" eb="2">
      <t>カイゴ</t>
    </rPh>
    <rPh sb="2" eb="4">
      <t>ショクイン</t>
    </rPh>
    <rPh sb="4" eb="6">
      <t>ショグウ</t>
    </rPh>
    <rPh sb="6" eb="8">
      <t>カイゼン</t>
    </rPh>
    <rPh sb="8" eb="10">
      <t>カサン</t>
    </rPh>
    <phoneticPr fontId="2"/>
  </si>
  <si>
    <t>訪問型ｻｰﾋﾞｽA初回加算（2割）</t>
    <rPh sb="0" eb="2">
      <t>ホウモン</t>
    </rPh>
    <rPh sb="2" eb="3">
      <t>ガタ</t>
    </rPh>
    <rPh sb="9" eb="11">
      <t>ショカイ</t>
    </rPh>
    <rPh sb="11" eb="13">
      <t>カサン</t>
    </rPh>
    <rPh sb="15" eb="16">
      <t>ワリ</t>
    </rPh>
    <phoneticPr fontId="2"/>
  </si>
  <si>
    <r>
      <t>訪問型</t>
    </r>
    <r>
      <rPr>
        <sz val="11"/>
        <color theme="1"/>
        <rFont val="ＭＳ Ｐゴシック"/>
        <family val="2"/>
        <charset val="128"/>
        <scheme val="minor"/>
      </rPr>
      <t>ｻｰﾋﾞｽA（1割）</t>
    </r>
    <rPh sb="0" eb="2">
      <t>ホウモン</t>
    </rPh>
    <rPh sb="2" eb="3">
      <t>ガタ</t>
    </rPh>
    <rPh sb="11" eb="12">
      <t>ワリ</t>
    </rPh>
    <phoneticPr fontId="2"/>
  </si>
  <si>
    <r>
      <t>訪問型</t>
    </r>
    <r>
      <rPr>
        <sz val="11"/>
        <color theme="1"/>
        <rFont val="ＭＳ Ｐゴシック"/>
        <family val="2"/>
        <charset val="128"/>
        <scheme val="minor"/>
      </rPr>
      <t>ｻｰﾋﾞｽA（2割）</t>
    </r>
    <rPh sb="0" eb="2">
      <t>ホウモン</t>
    </rPh>
    <rPh sb="2" eb="3">
      <t>ガタ</t>
    </rPh>
    <rPh sb="11" eb="12">
      <t>ワリ</t>
    </rPh>
    <phoneticPr fontId="2"/>
  </si>
  <si>
    <r>
      <t>訪問型</t>
    </r>
    <r>
      <rPr>
        <sz val="11"/>
        <color theme="1"/>
        <rFont val="ＭＳ Ｐゴシック"/>
        <family val="2"/>
        <charset val="128"/>
        <scheme val="minor"/>
      </rPr>
      <t>ｻｰﾋﾞｽA初回加算（1割）</t>
    </r>
    <rPh sb="0" eb="2">
      <t>ホウモン</t>
    </rPh>
    <rPh sb="2" eb="3">
      <t>ガタ</t>
    </rPh>
    <rPh sb="9" eb="11">
      <t>ショカイ</t>
    </rPh>
    <rPh sb="11" eb="13">
      <t>カサン</t>
    </rPh>
    <rPh sb="15" eb="16">
      <t>ワリ</t>
    </rPh>
    <phoneticPr fontId="2"/>
  </si>
  <si>
    <t>事業対象者・要支援2(週2回を超える程度)</t>
    <rPh sb="0" eb="2">
      <t>ジギョウ</t>
    </rPh>
    <rPh sb="2" eb="5">
      <t>タイショウシャ</t>
    </rPh>
    <rPh sb="6" eb="9">
      <t>ヨウシエン</t>
    </rPh>
    <rPh sb="11" eb="12">
      <t>シュウ</t>
    </rPh>
    <rPh sb="13" eb="14">
      <t>カイ</t>
    </rPh>
    <rPh sb="15" eb="16">
      <t>コ</t>
    </rPh>
    <rPh sb="18" eb="20">
      <t>テイド</t>
    </rPh>
    <phoneticPr fontId="2"/>
  </si>
  <si>
    <t>事業対象者・要支援2(週1回程度)</t>
    <rPh sb="0" eb="2">
      <t>ジギョウ</t>
    </rPh>
    <rPh sb="2" eb="5">
      <t>タイショウシャ</t>
    </rPh>
    <rPh sb="6" eb="9">
      <t>ヨウシエン</t>
    </rPh>
    <rPh sb="11" eb="12">
      <t>シュウ</t>
    </rPh>
    <rPh sb="13" eb="14">
      <t>カイ</t>
    </rPh>
    <rPh sb="14" eb="16">
      <t>テイド</t>
    </rPh>
    <phoneticPr fontId="2"/>
  </si>
  <si>
    <r>
      <t>通所型独自ｻｰﾋﾞｽＡ
（1ヶ月</t>
    </r>
    <r>
      <rPr>
        <b/>
        <sz val="11"/>
        <rFont val="ＭＳ Ｐゴシック"/>
        <family val="3"/>
        <charset val="128"/>
        <scheme val="minor"/>
      </rPr>
      <t>５</t>
    </r>
    <r>
      <rPr>
        <sz val="11"/>
        <rFont val="ＭＳ Ｐゴシック"/>
        <family val="3"/>
        <charset val="128"/>
        <scheme val="minor"/>
      </rPr>
      <t>回</t>
    </r>
    <r>
      <rPr>
        <sz val="11"/>
        <color theme="1"/>
        <rFont val="ＭＳ Ｐゴシック"/>
        <family val="2"/>
        <charset val="128"/>
        <scheme val="minor"/>
      </rPr>
      <t>まで）</t>
    </r>
    <phoneticPr fontId="2"/>
  </si>
  <si>
    <r>
      <t>通所型</t>
    </r>
    <r>
      <rPr>
        <sz val="11"/>
        <color theme="1"/>
        <rFont val="ＭＳ Ｐゴシック"/>
        <family val="2"/>
        <charset val="128"/>
        <scheme val="minor"/>
      </rPr>
      <t>ｻｰﾋﾞｽＡ回数</t>
    </r>
    <phoneticPr fontId="2"/>
  </si>
  <si>
    <r>
      <t>通所型</t>
    </r>
    <r>
      <rPr>
        <sz val="11"/>
        <color theme="1"/>
        <rFont val="ＭＳ Ｐゴシック"/>
        <family val="2"/>
        <charset val="128"/>
        <scheme val="minor"/>
      </rPr>
      <t>ｻｰﾋﾞｽＡ回数人員欠如</t>
    </r>
    <phoneticPr fontId="2"/>
  </si>
  <si>
    <r>
      <t>通所型</t>
    </r>
    <r>
      <rPr>
        <sz val="11"/>
        <color theme="1"/>
        <rFont val="ＭＳ Ｐゴシック"/>
        <family val="2"/>
        <charset val="128"/>
        <scheme val="minor"/>
      </rPr>
      <t>ｻｰﾋﾞｽＡ回数・処改Ⅰ</t>
    </r>
    <phoneticPr fontId="2"/>
  </si>
  <si>
    <r>
      <t>通所型</t>
    </r>
    <r>
      <rPr>
        <sz val="11"/>
        <color theme="1"/>
        <rFont val="ＭＳ Ｐゴシック"/>
        <family val="2"/>
        <charset val="128"/>
        <scheme val="minor"/>
      </rPr>
      <t>ｻｰﾋﾞｽＡ回数・処改Ⅳ</t>
    </r>
    <phoneticPr fontId="2"/>
  </si>
  <si>
    <r>
      <t>通所型</t>
    </r>
    <r>
      <rPr>
        <sz val="11"/>
        <color theme="1"/>
        <rFont val="ＭＳ Ｐゴシック"/>
        <family val="2"/>
        <charset val="128"/>
        <scheme val="minor"/>
      </rPr>
      <t>ｻｰﾋﾞｽＡ回数人員欠如処改Ⅰ</t>
    </r>
    <phoneticPr fontId="2"/>
  </si>
  <si>
    <r>
      <t>通所型</t>
    </r>
    <r>
      <rPr>
        <sz val="11"/>
        <color theme="1"/>
        <rFont val="ＭＳ Ｐゴシック"/>
        <family val="2"/>
        <charset val="128"/>
        <scheme val="minor"/>
      </rPr>
      <t>ｻｰﾋﾞｽＡ回数人員欠如処改Ⅱ</t>
    </r>
    <phoneticPr fontId="2"/>
  </si>
  <si>
    <r>
      <t>通所型</t>
    </r>
    <r>
      <rPr>
        <sz val="11"/>
        <color theme="1"/>
        <rFont val="ＭＳ Ｐゴシック"/>
        <family val="2"/>
        <charset val="128"/>
        <scheme val="minor"/>
      </rPr>
      <t>ｻｰﾋﾞｽＡ回数人員欠如処改Ⅲ</t>
    </r>
    <phoneticPr fontId="2"/>
  </si>
  <si>
    <r>
      <t>通所型</t>
    </r>
    <r>
      <rPr>
        <sz val="11"/>
        <color theme="1"/>
        <rFont val="ＭＳ Ｐゴシック"/>
        <family val="2"/>
        <charset val="128"/>
        <scheme val="minor"/>
      </rPr>
      <t>ｻｰﾋﾞｽＡ回数人員欠如処改Ⅳ</t>
    </r>
    <phoneticPr fontId="2"/>
  </si>
  <si>
    <r>
      <t>通所型</t>
    </r>
    <r>
      <rPr>
        <sz val="11"/>
        <color theme="1"/>
        <rFont val="ＭＳ Ｐゴシック"/>
        <family val="2"/>
        <charset val="128"/>
        <scheme val="minor"/>
      </rPr>
      <t>ｻｰﾋﾞｽＡ回数人員欠如処改Ⅳ</t>
    </r>
    <phoneticPr fontId="2"/>
  </si>
  <si>
    <t>所定単位数の　137/1000　加算</t>
    <rPh sb="0" eb="2">
      <t>ショテイ</t>
    </rPh>
    <rPh sb="2" eb="5">
      <t>タンイスウ</t>
    </rPh>
    <rPh sb="16" eb="18">
      <t>カサン</t>
    </rPh>
    <phoneticPr fontId="2"/>
  </si>
  <si>
    <t>所定単位数の　100/1000　加算</t>
    <rPh sb="0" eb="2">
      <t>ショテイ</t>
    </rPh>
    <rPh sb="2" eb="5">
      <t>タンイスウ</t>
    </rPh>
    <rPh sb="16" eb="18">
      <t>カサン</t>
    </rPh>
    <phoneticPr fontId="2"/>
  </si>
  <si>
    <t>所定単位数の　55/1000　加算</t>
    <rPh sb="0" eb="2">
      <t>ショテイ</t>
    </rPh>
    <rPh sb="2" eb="5">
      <t>タンイスウ</t>
    </rPh>
    <rPh sb="15" eb="17">
      <t>カサン</t>
    </rPh>
    <phoneticPr fontId="2"/>
  </si>
  <si>
    <t>訪問型ｻｰﾋﾞｽＡ・処改Ⅰ（1割）</t>
    <phoneticPr fontId="2"/>
  </si>
  <si>
    <t>訪問型ｻｰﾋﾞｽＡ・処改Ⅰ（2割）</t>
    <phoneticPr fontId="2"/>
  </si>
  <si>
    <t>訪問型ｻｰﾋﾞｽＡ・処改Ⅱ（1割）</t>
    <phoneticPr fontId="2"/>
  </si>
  <si>
    <t>訪問型ｻｰﾋﾞｽＡ・処改Ⅱ（2割）</t>
    <phoneticPr fontId="2"/>
  </si>
  <si>
    <t>訪問型ｻｰﾋﾞｽＡ・処改Ⅲ（1割）</t>
    <phoneticPr fontId="2"/>
  </si>
  <si>
    <t>訪問型ｻｰﾋﾞｽＡ・処改Ⅲ（2割）</t>
    <phoneticPr fontId="2"/>
  </si>
  <si>
    <t>訪問型ｻｰﾋﾞｽＡ・処改Ⅳ（1割）</t>
    <phoneticPr fontId="2"/>
  </si>
  <si>
    <t>訪問型ｻｰﾋﾞｽＡ・処改Ⅳ（2割）</t>
    <phoneticPr fontId="2"/>
  </si>
  <si>
    <t>訪問型ｻｰﾋﾞｽ処遇改善加算Ⅴ</t>
    <rPh sb="0" eb="3">
      <t>ホウモンガタ</t>
    </rPh>
    <rPh sb="8" eb="12">
      <t>ショグウカイゼン</t>
    </rPh>
    <rPh sb="12" eb="14">
      <t>カサン</t>
    </rPh>
    <phoneticPr fontId="2"/>
  </si>
  <si>
    <t>(1)介護職員処遇改善加算(Ⅱ)</t>
    <rPh sb="3" eb="5">
      <t>カイゴ</t>
    </rPh>
    <rPh sb="5" eb="7">
      <t>ショクイン</t>
    </rPh>
    <rPh sb="7" eb="13">
      <t>ショグウカイゼンカサン</t>
    </rPh>
    <phoneticPr fontId="2"/>
  </si>
  <si>
    <t>(2)介護職員処遇改善加算(Ⅲ)</t>
    <rPh sb="3" eb="5">
      <t>カイゴ</t>
    </rPh>
    <rPh sb="5" eb="7">
      <t>ショクイン</t>
    </rPh>
    <rPh sb="7" eb="13">
      <t>ショグウカイゼンカサン</t>
    </rPh>
    <phoneticPr fontId="2"/>
  </si>
  <si>
    <t>(3)介護職員処遇改善加算（Ⅳ)</t>
    <rPh sb="3" eb="5">
      <t>カイゴ</t>
    </rPh>
    <rPh sb="5" eb="7">
      <t>ショクイン</t>
    </rPh>
    <rPh sb="7" eb="13">
      <t>ショグウカイゼンカサン</t>
    </rPh>
    <phoneticPr fontId="2"/>
  </si>
  <si>
    <t>(4)介護職員処遇改善加算(Ⅴ)</t>
    <rPh sb="3" eb="5">
      <t>カイゴ</t>
    </rPh>
    <rPh sb="5" eb="7">
      <t>ショクイン</t>
    </rPh>
    <rPh sb="7" eb="13">
      <t>ショグウカイゼンカサン</t>
    </rPh>
    <phoneticPr fontId="2"/>
  </si>
  <si>
    <t>訪問型ｻｰﾋﾞｽＡ・処改Ⅴ（1割）</t>
    <phoneticPr fontId="2"/>
  </si>
  <si>
    <t>訪問型ｻｰﾋﾞｽＡ・処改Ⅴ（2割）</t>
    <phoneticPr fontId="2"/>
  </si>
  <si>
    <t>所定単位の　13.7%</t>
    <rPh sb="0" eb="2">
      <t>ショテイ</t>
    </rPh>
    <rPh sb="2" eb="4">
      <t>タンイ</t>
    </rPh>
    <phoneticPr fontId="2"/>
  </si>
  <si>
    <t>所定単位の　10.0%</t>
    <rPh sb="0" eb="2">
      <t>ショテイ</t>
    </rPh>
    <rPh sb="2" eb="4">
      <t>タンイ</t>
    </rPh>
    <phoneticPr fontId="2"/>
  </si>
  <si>
    <t>（Ⅲ）の90%</t>
    <phoneticPr fontId="2"/>
  </si>
  <si>
    <t>（Ⅲ）の80%</t>
    <phoneticPr fontId="2"/>
  </si>
  <si>
    <t>所定単位の　5.5%</t>
    <rPh sb="0" eb="2">
      <t>ショテイ</t>
    </rPh>
    <rPh sb="2" eb="4">
      <t>タンイ</t>
    </rPh>
    <phoneticPr fontId="2"/>
  </si>
  <si>
    <t>(３)で算定した単位数の　90%　加算</t>
    <rPh sb="4" eb="6">
      <t>サンテイ</t>
    </rPh>
    <rPh sb="8" eb="11">
      <t>タンイスウ</t>
    </rPh>
    <rPh sb="17" eb="19">
      <t>カサン</t>
    </rPh>
    <phoneticPr fontId="2"/>
  </si>
  <si>
    <t>(３)で算定した単位数の　80%　加算</t>
    <rPh sb="4" eb="6">
      <t>サンテイ</t>
    </rPh>
    <rPh sb="8" eb="11">
      <t>タンイスウ</t>
    </rPh>
    <rPh sb="17" eb="19">
      <t>カサン</t>
    </rPh>
    <phoneticPr fontId="2"/>
  </si>
  <si>
    <t>(３)介護職員処遇改善加算(Ⅲ)</t>
    <rPh sb="3" eb="5">
      <t>カイゴ</t>
    </rPh>
    <rPh sb="5" eb="7">
      <t>ショクイン</t>
    </rPh>
    <rPh sb="7" eb="13">
      <t>ショグウカイゼンカサン</t>
    </rPh>
    <phoneticPr fontId="2"/>
  </si>
  <si>
    <t>(４)介護職員処遇改善加算(Ⅳ)</t>
    <rPh sb="3" eb="5">
      <t>カイゴ</t>
    </rPh>
    <rPh sb="5" eb="7">
      <t>ショクイン</t>
    </rPh>
    <rPh sb="7" eb="13">
      <t>ショグウカイゼンカサン</t>
    </rPh>
    <phoneticPr fontId="2"/>
  </si>
  <si>
    <t>(５）介護職員処遇改善加算(Ⅴ)</t>
    <rPh sb="3" eb="5">
      <t>カイゴ</t>
    </rPh>
    <rPh sb="5" eb="7">
      <t>ショクイン</t>
    </rPh>
    <rPh sb="7" eb="13">
      <t>ショグウカイゼンカサン</t>
    </rPh>
    <phoneticPr fontId="2"/>
  </si>
  <si>
    <t>所定単位数の　59/1000　加算</t>
    <rPh sb="0" eb="2">
      <t>ショテイ</t>
    </rPh>
    <rPh sb="2" eb="5">
      <t>タンイスウ</t>
    </rPh>
    <rPh sb="15" eb="17">
      <t>カサン</t>
    </rPh>
    <phoneticPr fontId="2"/>
  </si>
  <si>
    <t>所定単位数の　43/1000　加算</t>
    <rPh sb="0" eb="2">
      <t>ショテイ</t>
    </rPh>
    <rPh sb="2" eb="5">
      <t>タンイスウ</t>
    </rPh>
    <rPh sb="15" eb="17">
      <t>カサン</t>
    </rPh>
    <phoneticPr fontId="2"/>
  </si>
  <si>
    <t>通所型ｻｰﾋﾞｽ処遇改善加算Ⅴ</t>
    <rPh sb="0" eb="3">
      <t>ツウショガタ</t>
    </rPh>
    <rPh sb="8" eb="14">
      <t>ショグウカイゼンカサン</t>
    </rPh>
    <phoneticPr fontId="2"/>
  </si>
  <si>
    <t>(5)介護職員処遇改善加算(Ⅴ)</t>
    <rPh sb="3" eb="5">
      <t>カイゴ</t>
    </rPh>
    <rPh sb="5" eb="7">
      <t>ショクイン</t>
    </rPh>
    <rPh sb="7" eb="13">
      <t>ショグウカイゼンカサン</t>
    </rPh>
    <phoneticPr fontId="2"/>
  </si>
  <si>
    <t>所定単位数の　23/1000　加算</t>
    <rPh sb="0" eb="2">
      <t>ショテイ</t>
    </rPh>
    <rPh sb="2" eb="5">
      <t>タンイスウ</t>
    </rPh>
    <rPh sb="15" eb="17">
      <t>カサン</t>
    </rPh>
    <phoneticPr fontId="2"/>
  </si>
  <si>
    <t>(3)で算定した単位数の　90%　加算</t>
    <rPh sb="4" eb="6">
      <t>サンテイ</t>
    </rPh>
    <rPh sb="8" eb="11">
      <t>タンイスウ</t>
    </rPh>
    <rPh sb="17" eb="19">
      <t>カサン</t>
    </rPh>
    <phoneticPr fontId="2"/>
  </si>
  <si>
    <t>(3)で算定した単位数の　80%　加算</t>
    <rPh sb="4" eb="6">
      <t>サンテイ</t>
    </rPh>
    <rPh sb="8" eb="11">
      <t>タンイスウ</t>
    </rPh>
    <rPh sb="17" eb="19">
      <t>カサン</t>
    </rPh>
    <phoneticPr fontId="2"/>
  </si>
  <si>
    <t>通所型独自ｻｰﾋﾞｽ処遇改善加算Ⅴ</t>
    <rPh sb="10" eb="16">
      <t>ショグウカイゼンカサン</t>
    </rPh>
    <phoneticPr fontId="2"/>
  </si>
  <si>
    <t>(5)介護職員処遇改善加算(Ⅴ</t>
    <rPh sb="3" eb="5">
      <t>カイゴ</t>
    </rPh>
    <rPh sb="5" eb="7">
      <t>ショクイン</t>
    </rPh>
    <rPh sb="7" eb="13">
      <t>ショグウカイゼンカサン</t>
    </rPh>
    <phoneticPr fontId="2"/>
  </si>
  <si>
    <t>通所型ｻｰﾋﾞｽＡ回数・処改Ⅱ</t>
    <phoneticPr fontId="2"/>
  </si>
  <si>
    <t>通所型ｻｰﾋﾞｽＡ回数・処改Ⅲ</t>
    <phoneticPr fontId="2"/>
  </si>
  <si>
    <t>通所型ｻｰﾋﾞｽＡ回数・処改Ⅴ</t>
    <phoneticPr fontId="2"/>
  </si>
  <si>
    <t>処遇改善加算（Ⅴ）</t>
    <rPh sb="0" eb="2">
      <t>ショグウ</t>
    </rPh>
    <rPh sb="2" eb="4">
      <t>カイゼン</t>
    </rPh>
    <rPh sb="4" eb="6">
      <t>カサン</t>
    </rPh>
    <phoneticPr fontId="2"/>
  </si>
  <si>
    <t>（Ⅲ）の90%</t>
    <phoneticPr fontId="2"/>
  </si>
  <si>
    <t>（Ⅲ）の80%</t>
    <phoneticPr fontId="2"/>
  </si>
  <si>
    <t>通所型ｻｰﾋﾞｽＡ回数人員欠如処改Ⅴ</t>
    <phoneticPr fontId="2"/>
  </si>
  <si>
    <t>所定単位の5.9%</t>
    <rPh sb="0" eb="2">
      <t>ショテイ</t>
    </rPh>
    <rPh sb="2" eb="4">
      <t>タンイ</t>
    </rPh>
    <phoneticPr fontId="2"/>
  </si>
  <si>
    <t>所定単位の4.3%</t>
    <rPh sb="0" eb="2">
      <t>ショテイ</t>
    </rPh>
    <rPh sb="2" eb="4">
      <t>タンイ</t>
    </rPh>
    <phoneticPr fontId="2"/>
  </si>
  <si>
    <t>所定単位の2.3%</t>
    <rPh sb="0" eb="2">
      <t>ショテイ</t>
    </rPh>
    <rPh sb="2" eb="4">
      <t>タンイ</t>
    </rPh>
    <phoneticPr fontId="2"/>
  </si>
  <si>
    <t>A6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</si>
</sst>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quot;単&quot;&quot;位&quot;"/>
    <numFmt numFmtId="177" formatCode="\×\ 0%"/>
    <numFmt numFmtId="178" formatCode="#,##0_ &quot;単&quot;&quot;位&quot;&quot;加&quot;&quot;算&quot;"/>
    <numFmt numFmtId="179" formatCode="#,##0_ &quot;単&quot;&quot;位&quot;&quot;減&quot;&quot;算&quot;"/>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6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hair">
        <color auto="1"/>
      </top>
      <bottom/>
      <diagonal/>
    </border>
    <border>
      <left/>
      <right/>
      <top/>
      <bottom style="thin">
        <color auto="1"/>
      </bottom>
      <diagonal/>
    </border>
    <border>
      <left style="hair">
        <color auto="1"/>
      </left>
      <right/>
      <top style="hair">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style="thin">
        <color indexed="64"/>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thin">
        <color indexed="64"/>
      </right>
      <top style="hair">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99">
    <xf numFmtId="0" fontId="0" fillId="0" borderId="0" xfId="0">
      <alignment vertical="center"/>
    </xf>
    <xf numFmtId="0" fontId="0" fillId="0" borderId="0" xfId="0" applyAlignment="1">
      <alignment horizontal="center" vertical="center"/>
    </xf>
    <xf numFmtId="0" fontId="0" fillId="0" borderId="3" xfId="0" applyBorder="1">
      <alignment vertical="center"/>
    </xf>
    <xf numFmtId="3" fontId="0" fillId="0" borderId="4" xfId="0" applyNumberFormat="1" applyBorder="1">
      <alignment vertical="center"/>
    </xf>
    <xf numFmtId="0" fontId="3" fillId="0" borderId="6" xfId="0" applyFont="1" applyBorder="1">
      <alignment vertical="center"/>
    </xf>
    <xf numFmtId="0" fontId="0" fillId="0" borderId="6" xfId="0" applyBorder="1">
      <alignment vertical="center"/>
    </xf>
    <xf numFmtId="3" fontId="0" fillId="0" borderId="7" xfId="0" applyNumberFormat="1" applyBorder="1">
      <alignment vertical="center"/>
    </xf>
    <xf numFmtId="0" fontId="0" fillId="0" borderId="8" xfId="0" applyBorder="1">
      <alignment vertical="center"/>
    </xf>
    <xf numFmtId="0" fontId="3" fillId="0" borderId="9" xfId="0" applyFont="1" applyBorder="1">
      <alignment vertical="center"/>
    </xf>
    <xf numFmtId="0" fontId="0" fillId="0" borderId="9" xfId="0" applyBorder="1">
      <alignment vertical="center"/>
    </xf>
    <xf numFmtId="0" fontId="0" fillId="0" borderId="14" xfId="0" applyBorder="1">
      <alignment vertical="center"/>
    </xf>
    <xf numFmtId="0" fontId="0" fillId="0" borderId="16" xfId="0" applyBorder="1">
      <alignment vertical="center"/>
    </xf>
    <xf numFmtId="3" fontId="0" fillId="0" borderId="19" xfId="0" applyNumberFormat="1" applyBorder="1">
      <alignment vertical="center"/>
    </xf>
    <xf numFmtId="0" fontId="0" fillId="0" borderId="20" xfId="0" applyBorder="1">
      <alignment vertical="center"/>
    </xf>
    <xf numFmtId="3" fontId="0" fillId="0" borderId="20" xfId="0" applyNumberFormat="1" applyBorder="1">
      <alignment vertical="center"/>
    </xf>
    <xf numFmtId="0" fontId="0" fillId="0" borderId="21" xfId="0" applyBorder="1">
      <alignment vertical="center"/>
    </xf>
    <xf numFmtId="0" fontId="0" fillId="0" borderId="3" xfId="0" applyBorder="1" applyAlignment="1">
      <alignment horizontal="center" vertical="center"/>
    </xf>
    <xf numFmtId="177" fontId="0" fillId="0" borderId="6" xfId="2" applyNumberFormat="1" applyFont="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9" xfId="2" applyNumberFormat="1" applyFont="1" applyBorder="1" applyAlignment="1">
      <alignment horizontal="center" vertical="center"/>
    </xf>
    <xf numFmtId="177" fontId="0" fillId="0" borderId="25" xfId="2" applyNumberFormat="1" applyFont="1" applyBorder="1" applyAlignment="1">
      <alignment horizontal="center" vertical="center"/>
    </xf>
    <xf numFmtId="0" fontId="0" fillId="0" borderId="1" xfId="0" applyBorder="1" applyAlignment="1">
      <alignment horizontal="center" vertical="center"/>
    </xf>
    <xf numFmtId="176" fontId="0" fillId="0" borderId="23" xfId="0" applyNumberFormat="1" applyBorder="1" applyAlignment="1">
      <alignment horizontal="right" vertical="center"/>
    </xf>
    <xf numFmtId="0" fontId="0" fillId="0" borderId="24" xfId="0" applyBorder="1">
      <alignment vertical="center"/>
    </xf>
    <xf numFmtId="0" fontId="4" fillId="0" borderId="24" xfId="0" applyFont="1" applyBorder="1" applyAlignment="1">
      <alignment vertical="center" shrinkToFit="1"/>
    </xf>
    <xf numFmtId="0" fontId="3" fillId="0" borderId="24" xfId="0" applyFont="1" applyBorder="1" applyAlignment="1">
      <alignment vertical="center" shrinkToFit="1"/>
    </xf>
    <xf numFmtId="0" fontId="0" fillId="0" borderId="13" xfId="0" applyBorder="1">
      <alignment vertical="center"/>
    </xf>
    <xf numFmtId="0" fontId="0" fillId="0" borderId="23" xfId="0" applyBorder="1">
      <alignment vertical="center"/>
    </xf>
    <xf numFmtId="0" fontId="0" fillId="0" borderId="0" xfId="0" applyBorder="1">
      <alignment vertical="center"/>
    </xf>
    <xf numFmtId="0" fontId="0" fillId="0" borderId="1" xfId="0" applyBorder="1">
      <alignment vertical="center"/>
    </xf>
    <xf numFmtId="0" fontId="0" fillId="0" borderId="19" xfId="0" applyBorder="1">
      <alignment vertical="center"/>
    </xf>
    <xf numFmtId="0" fontId="0" fillId="0" borderId="2" xfId="0" applyBorder="1">
      <alignment vertical="center"/>
    </xf>
    <xf numFmtId="0" fontId="0" fillId="0" borderId="3" xfId="0" applyBorder="1" applyAlignment="1">
      <alignment vertical="center"/>
    </xf>
    <xf numFmtId="0" fontId="0" fillId="0" borderId="5" xfId="0" applyBorder="1">
      <alignment vertical="center"/>
    </xf>
    <xf numFmtId="0" fontId="0" fillId="0" borderId="6" xfId="0" applyBorder="1" applyAlignment="1">
      <alignment vertical="center"/>
    </xf>
    <xf numFmtId="0" fontId="0" fillId="0" borderId="9" xfId="0" applyBorder="1" applyAlignment="1">
      <alignment vertical="center"/>
    </xf>
    <xf numFmtId="0" fontId="0" fillId="0" borderId="11" xfId="0" applyBorder="1">
      <alignment vertical="center"/>
    </xf>
    <xf numFmtId="0" fontId="0" fillId="0" borderId="29" xfId="0" applyBorder="1">
      <alignment vertical="center"/>
    </xf>
    <xf numFmtId="0" fontId="0" fillId="0" borderId="29" xfId="0" applyBorder="1" applyAlignment="1">
      <alignment vertical="center"/>
    </xf>
    <xf numFmtId="0" fontId="0" fillId="0" borderId="29" xfId="0" applyBorder="1" applyAlignment="1">
      <alignment horizontal="center" vertical="center"/>
    </xf>
    <xf numFmtId="0" fontId="3" fillId="0" borderId="15" xfId="0" applyFont="1" applyBorder="1">
      <alignment vertical="center"/>
    </xf>
    <xf numFmtId="177" fontId="0" fillId="0" borderId="15" xfId="2" applyNumberFormat="1" applyFont="1" applyBorder="1" applyAlignment="1">
      <alignment horizontal="center" vertical="center"/>
    </xf>
    <xf numFmtId="177" fontId="0" fillId="0" borderId="27" xfId="2" applyNumberFormat="1" applyFont="1" applyBorder="1" applyAlignment="1">
      <alignment horizontal="center" vertical="center"/>
    </xf>
    <xf numFmtId="0" fontId="0" fillId="0" borderId="30" xfId="0" applyBorder="1">
      <alignment vertical="center"/>
    </xf>
    <xf numFmtId="0" fontId="0" fillId="0" borderId="16"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7" fillId="0" borderId="0" xfId="0" applyFont="1">
      <alignment vertical="center"/>
    </xf>
    <xf numFmtId="0" fontId="0" fillId="0" borderId="0" xfId="0" applyBorder="1" applyAlignment="1">
      <alignmen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shrinkToFit="1"/>
    </xf>
    <xf numFmtId="176" fontId="0" fillId="0" borderId="13" xfId="0" applyNumberFormat="1" applyBorder="1" applyAlignment="1">
      <alignment horizontal="center" vertical="center"/>
    </xf>
    <xf numFmtId="0" fontId="0" fillId="0" borderId="0" xfId="0" applyBorder="1" applyAlignment="1">
      <alignment vertical="center"/>
    </xf>
    <xf numFmtId="3" fontId="0" fillId="0" borderId="0" xfId="0" applyNumberFormat="1" applyBorder="1">
      <alignment vertical="center"/>
    </xf>
    <xf numFmtId="177" fontId="0" fillId="0" borderId="0" xfId="2" applyNumberFormat="1"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vertical="center" wrapText="1"/>
    </xf>
    <xf numFmtId="0" fontId="3" fillId="0" borderId="0" xfId="0" applyFont="1" applyBorder="1">
      <alignment vertical="center"/>
    </xf>
    <xf numFmtId="0" fontId="4" fillId="0" borderId="0" xfId="0" applyFont="1" applyBorder="1" applyAlignment="1">
      <alignment vertical="center" shrinkToFit="1"/>
    </xf>
    <xf numFmtId="176" fontId="0" fillId="0" borderId="12" xfId="0" applyNumberFormat="1" applyBorder="1" applyAlignment="1">
      <alignment vertical="center"/>
    </xf>
    <xf numFmtId="176" fontId="0" fillId="0" borderId="13" xfId="0" applyNumberFormat="1" applyBorder="1" applyAlignment="1">
      <alignment vertical="center"/>
    </xf>
    <xf numFmtId="176" fontId="0" fillId="0" borderId="14" xfId="0" applyNumberFormat="1" applyBorder="1" applyAlignment="1">
      <alignment vertical="center"/>
    </xf>
    <xf numFmtId="176" fontId="0" fillId="0" borderId="19" xfId="0" applyNumberFormat="1" applyBorder="1" applyAlignment="1">
      <alignment vertical="center"/>
    </xf>
    <xf numFmtId="176" fontId="0" fillId="0" borderId="20" xfId="0" applyNumberFormat="1" applyBorder="1" applyAlignment="1">
      <alignment vertical="center"/>
    </xf>
    <xf numFmtId="0" fontId="0" fillId="0" borderId="7" xfId="0" applyBorder="1" applyAlignment="1">
      <alignment vertical="center" shrinkToFit="1"/>
    </xf>
    <xf numFmtId="177" fontId="0" fillId="0" borderId="10" xfId="2" applyNumberFormat="1" applyFont="1" applyBorder="1" applyAlignment="1">
      <alignment vertical="center" shrinkToFit="1"/>
    </xf>
    <xf numFmtId="176" fontId="0" fillId="0" borderId="21" xfId="0" applyNumberFormat="1" applyBorder="1" applyAlignment="1">
      <alignment vertical="center"/>
    </xf>
    <xf numFmtId="38" fontId="0" fillId="0" borderId="19" xfId="1" applyFont="1" applyBorder="1">
      <alignment vertical="center"/>
    </xf>
    <xf numFmtId="0" fontId="0" fillId="0" borderId="19" xfId="0" applyBorder="1" applyAlignment="1">
      <alignment vertical="center"/>
    </xf>
    <xf numFmtId="38" fontId="0" fillId="0" borderId="20" xfId="1" applyFont="1" applyBorder="1">
      <alignment vertical="center"/>
    </xf>
    <xf numFmtId="0" fontId="0" fillId="0" borderId="20" xfId="0" applyBorder="1" applyAlignment="1">
      <alignment vertical="center"/>
    </xf>
    <xf numFmtId="38" fontId="0" fillId="0" borderId="21" xfId="1" applyFont="1" applyBorder="1">
      <alignment vertical="center"/>
    </xf>
    <xf numFmtId="0" fontId="8" fillId="0" borderId="0" xfId="0" applyFont="1" applyBorder="1" applyAlignment="1">
      <alignment vertical="center"/>
    </xf>
    <xf numFmtId="177" fontId="0" fillId="0" borderId="13" xfId="2" applyNumberFormat="1" applyFont="1" applyBorder="1" applyAlignment="1">
      <alignment horizontal="center" vertical="center"/>
    </xf>
    <xf numFmtId="0" fontId="0" fillId="0" borderId="22" xfId="0" applyBorder="1" applyAlignment="1">
      <alignment horizontal="center" vertical="center" shrinkToFit="1"/>
    </xf>
    <xf numFmtId="3" fontId="0" fillId="0" borderId="21" xfId="0" applyNumberFormat="1" applyBorder="1">
      <alignment vertical="center"/>
    </xf>
    <xf numFmtId="0" fontId="0" fillId="0" borderId="6" xfId="0" applyBorder="1" applyAlignment="1">
      <alignment vertical="center" shrinkToFit="1"/>
    </xf>
    <xf numFmtId="177" fontId="0" fillId="0" borderId="6" xfId="2" applyNumberFormat="1" applyFont="1" applyBorder="1" applyAlignment="1">
      <alignment vertical="center" shrinkToFit="1"/>
    </xf>
    <xf numFmtId="0" fontId="0" fillId="0" borderId="6" xfId="0" applyBorder="1" applyAlignment="1">
      <alignment horizontal="right" vertical="center"/>
    </xf>
    <xf numFmtId="9" fontId="0" fillId="0" borderId="7" xfId="2" applyFont="1" applyBorder="1" applyAlignment="1">
      <alignment horizontal="left" vertical="center"/>
    </xf>
    <xf numFmtId="178" fontId="0" fillId="0" borderId="7" xfId="0" applyNumberFormat="1" applyBorder="1" applyAlignment="1">
      <alignment horizontal="left" vertical="center"/>
    </xf>
    <xf numFmtId="0" fontId="5" fillId="0" borderId="6" xfId="0" applyFont="1" applyBorder="1" applyAlignment="1">
      <alignment vertical="center" wrapText="1"/>
    </xf>
    <xf numFmtId="179" fontId="0" fillId="0" borderId="7" xfId="0" applyNumberFormat="1" applyBorder="1" applyAlignment="1">
      <alignment horizontal="left" vertical="center"/>
    </xf>
    <xf numFmtId="0" fontId="6" fillId="0" borderId="9" xfId="0" applyFont="1" applyBorder="1" applyAlignment="1">
      <alignment vertical="center" wrapText="1"/>
    </xf>
    <xf numFmtId="179" fontId="0" fillId="0" borderId="10" xfId="0" applyNumberFormat="1" applyBorder="1" applyAlignment="1">
      <alignment horizontal="left" vertical="center"/>
    </xf>
    <xf numFmtId="0" fontId="0" fillId="0" borderId="6" xfId="0" applyBorder="1" applyAlignment="1">
      <alignment vertical="center" wrapText="1"/>
    </xf>
    <xf numFmtId="0" fontId="0" fillId="0" borderId="33" xfId="0" applyBorder="1">
      <alignment vertical="center"/>
    </xf>
    <xf numFmtId="0" fontId="0" fillId="0" borderId="18" xfId="0" applyBorder="1" applyAlignment="1">
      <alignment horizontal="center" vertical="center"/>
    </xf>
    <xf numFmtId="177" fontId="0" fillId="0" borderId="18" xfId="2" applyNumberFormat="1" applyFont="1" applyBorder="1" applyAlignment="1">
      <alignment horizontal="center" vertical="center"/>
    </xf>
    <xf numFmtId="177" fontId="0" fillId="0" borderId="18" xfId="2" applyNumberFormat="1" applyFont="1" applyBorder="1" applyAlignment="1">
      <alignment vertical="center"/>
    </xf>
    <xf numFmtId="177" fontId="0" fillId="0" borderId="17" xfId="2" applyNumberFormat="1" applyFont="1" applyBorder="1" applyAlignment="1">
      <alignment vertical="center"/>
    </xf>
    <xf numFmtId="0" fontId="0" fillId="0" borderId="29" xfId="0" applyBorder="1" applyAlignment="1">
      <alignment vertical="center" wrapText="1"/>
    </xf>
    <xf numFmtId="178" fontId="0" fillId="0" borderId="29" xfId="0" applyNumberFormat="1" applyBorder="1" applyAlignment="1">
      <alignment horizontal="left" vertical="center"/>
    </xf>
    <xf numFmtId="0" fontId="3" fillId="0" borderId="29" xfId="0" applyFont="1" applyBorder="1">
      <alignment vertical="center"/>
    </xf>
    <xf numFmtId="177" fontId="0" fillId="0" borderId="29" xfId="2" applyNumberFormat="1" applyFont="1" applyBorder="1" applyAlignment="1">
      <alignment horizontal="center" vertical="center"/>
    </xf>
    <xf numFmtId="176" fontId="0" fillId="0" borderId="29" xfId="0" applyNumberFormat="1" applyBorder="1" applyAlignment="1">
      <alignment horizontal="right" vertical="center"/>
    </xf>
    <xf numFmtId="0" fontId="5" fillId="0" borderId="29" xfId="0" applyFont="1" applyBorder="1" applyAlignment="1">
      <alignment vertical="center" wrapText="1"/>
    </xf>
    <xf numFmtId="0" fontId="6" fillId="0" borderId="29" xfId="0" applyFont="1" applyBorder="1" applyAlignment="1">
      <alignment vertical="center" wrapText="1"/>
    </xf>
    <xf numFmtId="3" fontId="0" fillId="0" borderId="1" xfId="0" applyNumberFormat="1" applyBorder="1">
      <alignment vertical="center"/>
    </xf>
    <xf numFmtId="178" fontId="0" fillId="0" borderId="3" xfId="0" applyNumberFormat="1" applyBorder="1" applyAlignment="1">
      <alignment horizontal="left" vertical="center"/>
    </xf>
    <xf numFmtId="178" fontId="0" fillId="0" borderId="6" xfId="0" applyNumberFormat="1" applyBorder="1" applyAlignment="1">
      <alignment horizontal="left" vertical="center"/>
    </xf>
    <xf numFmtId="178" fontId="0" fillId="0" borderId="9" xfId="0" applyNumberFormat="1" applyBorder="1" applyAlignment="1">
      <alignment horizontal="left" vertical="center"/>
    </xf>
    <xf numFmtId="3" fontId="0" fillId="0" borderId="10" xfId="0" applyNumberFormat="1" applyBorder="1">
      <alignment vertical="center"/>
    </xf>
    <xf numFmtId="0" fontId="6" fillId="0" borderId="6" xfId="0" applyFont="1" applyBorder="1" applyAlignment="1">
      <alignment vertical="center" wrapText="1"/>
    </xf>
    <xf numFmtId="0" fontId="5" fillId="0" borderId="9" xfId="0" applyFont="1" applyBorder="1" applyAlignment="1">
      <alignment vertical="center" wrapText="1"/>
    </xf>
    <xf numFmtId="177" fontId="0" fillId="0" borderId="37" xfId="2" applyNumberFormat="1" applyFont="1" applyBorder="1" applyAlignment="1">
      <alignment vertical="center"/>
    </xf>
    <xf numFmtId="178" fontId="0" fillId="0" borderId="4" xfId="0" applyNumberFormat="1" applyBorder="1" applyAlignment="1">
      <alignment horizontal="left" vertical="center"/>
    </xf>
    <xf numFmtId="178" fontId="0" fillId="0" borderId="10" xfId="0" applyNumberFormat="1" applyBorder="1" applyAlignment="1">
      <alignment horizontal="left" vertical="center"/>
    </xf>
    <xf numFmtId="0" fontId="0" fillId="0" borderId="20" xfId="0" applyFill="1" applyBorder="1" applyAlignment="1">
      <alignment vertical="center"/>
    </xf>
    <xf numFmtId="0" fontId="0" fillId="0" borderId="20" xfId="0" applyFill="1" applyBorder="1" applyAlignment="1">
      <alignment vertical="center"/>
    </xf>
    <xf numFmtId="0" fontId="0" fillId="0" borderId="0" xfId="0" applyFill="1">
      <alignment vertical="center"/>
    </xf>
    <xf numFmtId="0" fontId="0" fillId="0" borderId="0" xfId="0" applyFill="1" applyAlignment="1">
      <alignment horizontal="center" vertical="center"/>
    </xf>
    <xf numFmtId="0" fontId="0" fillId="0" borderId="19" xfId="0" applyFill="1" applyBorder="1" applyAlignment="1">
      <alignment vertical="center" shrinkToFit="1"/>
    </xf>
    <xf numFmtId="0" fontId="0" fillId="0" borderId="3" xfId="0" applyFill="1" applyBorder="1">
      <alignment vertical="center"/>
    </xf>
    <xf numFmtId="0" fontId="0" fillId="0" borderId="3" xfId="0" applyFill="1" applyBorder="1" applyAlignment="1">
      <alignment horizontal="center" vertical="center"/>
    </xf>
    <xf numFmtId="3" fontId="0" fillId="0" borderId="19" xfId="0" applyNumberFormat="1" applyFill="1" applyBorder="1">
      <alignment vertical="center"/>
    </xf>
    <xf numFmtId="0" fontId="0" fillId="0" borderId="20" xfId="0" applyFill="1" applyBorder="1" applyAlignment="1">
      <alignment vertical="center" shrinkToFit="1"/>
    </xf>
    <xf numFmtId="0" fontId="3" fillId="0" borderId="6" xfId="0" applyFont="1" applyFill="1" applyBorder="1">
      <alignment vertical="center"/>
    </xf>
    <xf numFmtId="177" fontId="0" fillId="0" borderId="6" xfId="2" applyNumberFormat="1" applyFont="1" applyFill="1" applyBorder="1" applyAlignment="1">
      <alignment horizontal="center" vertical="center"/>
    </xf>
    <xf numFmtId="0" fontId="0" fillId="0" borderId="6" xfId="0" applyFill="1" applyBorder="1">
      <alignment vertical="center"/>
    </xf>
    <xf numFmtId="0" fontId="0" fillId="0" borderId="6" xfId="0" applyFill="1" applyBorder="1" applyAlignment="1">
      <alignment horizontal="center" vertical="center"/>
    </xf>
    <xf numFmtId="0" fontId="0" fillId="0" borderId="20" xfId="0" applyFill="1" applyBorder="1">
      <alignment vertical="center"/>
    </xf>
    <xf numFmtId="176" fontId="0" fillId="0" borderId="23" xfId="0" applyNumberFormat="1" applyFill="1" applyBorder="1" applyAlignment="1">
      <alignment horizontal="right" vertical="center"/>
    </xf>
    <xf numFmtId="0" fontId="0" fillId="0" borderId="15" xfId="0" applyFill="1" applyBorder="1" applyAlignment="1">
      <alignment horizontal="center" vertical="center"/>
    </xf>
    <xf numFmtId="0" fontId="0" fillId="0" borderId="21" xfId="0" applyFill="1" applyBorder="1" applyAlignment="1">
      <alignment vertical="center" shrinkToFit="1"/>
    </xf>
    <xf numFmtId="0" fontId="0" fillId="0" borderId="24" xfId="0" applyFill="1" applyBorder="1">
      <alignment vertical="center"/>
    </xf>
    <xf numFmtId="0" fontId="3" fillId="0" borderId="9" xfId="0" applyFont="1" applyFill="1" applyBorder="1">
      <alignment vertical="center"/>
    </xf>
    <xf numFmtId="177" fontId="0" fillId="0" borderId="25" xfId="2" applyNumberFormat="1" applyFont="1" applyFill="1" applyBorder="1" applyAlignment="1">
      <alignment horizontal="center" vertical="center"/>
    </xf>
    <xf numFmtId="177" fontId="0" fillId="0" borderId="9" xfId="2" applyNumberFormat="1" applyFont="1" applyFill="1" applyBorder="1" applyAlignment="1">
      <alignment horizontal="center" vertical="center"/>
    </xf>
    <xf numFmtId="0" fontId="4" fillId="0" borderId="24" xfId="0" applyFont="1" applyFill="1" applyBorder="1" applyAlignment="1">
      <alignment vertical="center" shrinkToFit="1"/>
    </xf>
    <xf numFmtId="0" fontId="0" fillId="0" borderId="2" xfId="0" applyFill="1" applyBorder="1">
      <alignment vertical="center"/>
    </xf>
    <xf numFmtId="0" fontId="0" fillId="0" borderId="19" xfId="0" applyFill="1" applyBorder="1">
      <alignment vertical="center"/>
    </xf>
    <xf numFmtId="0" fontId="0" fillId="0" borderId="5" xfId="0" applyFill="1" applyBorder="1">
      <alignment vertical="center"/>
    </xf>
    <xf numFmtId="0" fontId="0" fillId="0" borderId="6" xfId="0" applyFill="1" applyBorder="1" applyAlignment="1">
      <alignment vertical="center"/>
    </xf>
    <xf numFmtId="0" fontId="0" fillId="0" borderId="8" xfId="0" applyFill="1" applyBorder="1">
      <alignment vertical="center"/>
    </xf>
    <xf numFmtId="0" fontId="0" fillId="0" borderId="9" xfId="0" applyFill="1" applyBorder="1">
      <alignment vertical="center"/>
    </xf>
    <xf numFmtId="0" fontId="0" fillId="0" borderId="9" xfId="0" applyFill="1" applyBorder="1" applyAlignment="1">
      <alignment horizontal="center" vertical="center"/>
    </xf>
    <xf numFmtId="0" fontId="0" fillId="0" borderId="21" xfId="0" applyFill="1" applyBorder="1">
      <alignment vertical="center"/>
    </xf>
    <xf numFmtId="0" fontId="0" fillId="0" borderId="1" xfId="0" applyFill="1" applyBorder="1" applyAlignment="1">
      <alignment vertical="center" shrinkToFit="1"/>
    </xf>
    <xf numFmtId="0" fontId="0" fillId="0" borderId="11" xfId="0" applyFill="1" applyBorder="1">
      <alignment vertical="center"/>
    </xf>
    <xf numFmtId="0" fontId="0" fillId="0" borderId="29" xfId="0" applyFill="1" applyBorder="1">
      <alignment vertical="center"/>
    </xf>
    <xf numFmtId="0" fontId="0" fillId="0" borderId="16" xfId="0" applyFill="1" applyBorder="1">
      <alignment vertical="center"/>
    </xf>
    <xf numFmtId="0" fontId="0" fillId="0" borderId="16" xfId="0" applyFill="1" applyBorder="1" applyAlignment="1">
      <alignment vertical="center"/>
    </xf>
    <xf numFmtId="0" fontId="0" fillId="0" borderId="29" xfId="0" applyFill="1" applyBorder="1" applyAlignment="1">
      <alignment vertical="center"/>
    </xf>
    <xf numFmtId="0" fontId="0" fillId="0" borderId="29" xfId="0" applyFill="1" applyBorder="1" applyAlignment="1">
      <alignment horizontal="center" vertical="center"/>
    </xf>
    <xf numFmtId="0" fontId="0" fillId="0" borderId="1" xfId="0" applyFill="1" applyBorder="1">
      <alignment vertical="center"/>
    </xf>
    <xf numFmtId="0" fontId="0" fillId="0" borderId="28" xfId="0" applyFill="1" applyBorder="1">
      <alignment vertical="center"/>
    </xf>
    <xf numFmtId="0" fontId="0" fillId="0" borderId="26" xfId="0" applyFill="1" applyBorder="1">
      <alignment vertical="center"/>
    </xf>
    <xf numFmtId="0" fontId="0" fillId="0" borderId="0" xfId="0" applyFill="1" applyBorder="1">
      <alignment vertical="center"/>
    </xf>
    <xf numFmtId="0" fontId="0" fillId="0" borderId="27" xfId="0" applyFill="1" applyBorder="1">
      <alignment vertical="center"/>
    </xf>
    <xf numFmtId="0" fontId="0" fillId="0" borderId="25" xfId="0" applyFill="1" applyBorder="1">
      <alignment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19" xfId="0" applyFill="1" applyBorder="1" applyAlignment="1">
      <alignment vertical="center"/>
    </xf>
    <xf numFmtId="3" fontId="0" fillId="0" borderId="20" xfId="0" applyNumberFormat="1" applyFill="1" applyBorder="1">
      <alignment vertical="center"/>
    </xf>
    <xf numFmtId="0" fontId="0" fillId="0" borderId="6" xfId="0" applyFill="1" applyBorder="1" applyAlignment="1">
      <alignment vertical="center" shrinkToFit="1"/>
    </xf>
    <xf numFmtId="177" fontId="0" fillId="0" borderId="6" xfId="2" applyNumberFormat="1" applyFont="1" applyFill="1" applyBorder="1" applyAlignment="1">
      <alignment vertical="center" shrinkToFit="1"/>
    </xf>
    <xf numFmtId="0" fontId="0" fillId="0" borderId="6" xfId="0" applyFill="1" applyBorder="1" applyAlignment="1">
      <alignment vertical="center" wrapText="1"/>
    </xf>
    <xf numFmtId="178" fontId="0" fillId="0" borderId="7" xfId="0" applyNumberFormat="1" applyFill="1" applyBorder="1" applyAlignment="1">
      <alignment horizontal="left" vertical="center"/>
    </xf>
    <xf numFmtId="0" fontId="0" fillId="0" borderId="13" xfId="0" applyFill="1" applyBorder="1">
      <alignment vertical="center"/>
    </xf>
    <xf numFmtId="177" fontId="0" fillId="0" borderId="18" xfId="2" applyNumberFormat="1" applyFont="1" applyFill="1" applyBorder="1" applyAlignment="1">
      <alignment vertical="center"/>
    </xf>
    <xf numFmtId="0" fontId="5" fillId="0" borderId="6" xfId="0" applyFont="1" applyFill="1" applyBorder="1" applyAlignment="1">
      <alignment vertical="center" wrapText="1"/>
    </xf>
    <xf numFmtId="179" fontId="0" fillId="0" borderId="7" xfId="0" applyNumberFormat="1" applyFill="1" applyBorder="1" applyAlignment="1">
      <alignment horizontal="left" vertical="center"/>
    </xf>
    <xf numFmtId="0" fontId="0" fillId="0" borderId="14" xfId="0" applyFill="1" applyBorder="1">
      <alignment vertical="center"/>
    </xf>
    <xf numFmtId="177" fontId="0" fillId="0" borderId="17" xfId="2" applyNumberFormat="1" applyFont="1" applyFill="1" applyBorder="1" applyAlignment="1">
      <alignment vertical="center"/>
    </xf>
    <xf numFmtId="0" fontId="6" fillId="0" borderId="9" xfId="0" applyFont="1" applyFill="1" applyBorder="1" applyAlignment="1">
      <alignment vertical="center" wrapText="1"/>
    </xf>
    <xf numFmtId="179" fontId="0" fillId="0" borderId="10" xfId="0" applyNumberFormat="1" applyFill="1" applyBorder="1" applyAlignment="1">
      <alignment horizontal="left" vertical="center"/>
    </xf>
    <xf numFmtId="3" fontId="0" fillId="0" borderId="21" xfId="0" applyNumberFormat="1" applyFill="1" applyBorder="1">
      <alignment vertical="center"/>
    </xf>
    <xf numFmtId="0" fontId="0" fillId="0" borderId="11" xfId="0" applyFill="1" applyBorder="1" applyAlignment="1">
      <alignment vertical="center" shrinkToFit="1"/>
    </xf>
    <xf numFmtId="0" fontId="0" fillId="0" borderId="29" xfId="0" applyFill="1" applyBorder="1" applyAlignment="1">
      <alignment vertical="center" wrapText="1"/>
    </xf>
    <xf numFmtId="0" fontId="3" fillId="0" borderId="29" xfId="0" applyFont="1" applyFill="1" applyBorder="1">
      <alignment vertical="center"/>
    </xf>
    <xf numFmtId="177" fontId="0" fillId="0" borderId="29" xfId="2" applyNumberFormat="1" applyFont="1" applyFill="1" applyBorder="1" applyAlignment="1">
      <alignment horizontal="center" vertical="center"/>
    </xf>
    <xf numFmtId="178" fontId="0" fillId="0" borderId="29" xfId="0" applyNumberFormat="1" applyFill="1" applyBorder="1" applyAlignment="1">
      <alignment horizontal="left" vertical="center"/>
    </xf>
    <xf numFmtId="3" fontId="0" fillId="0" borderId="1" xfId="0" applyNumberFormat="1" applyFill="1" applyBorder="1">
      <alignment vertical="center"/>
    </xf>
    <xf numFmtId="176" fontId="0" fillId="0" borderId="29" xfId="0" applyNumberFormat="1" applyFill="1" applyBorder="1" applyAlignment="1">
      <alignment horizontal="right" vertical="center"/>
    </xf>
    <xf numFmtId="0" fontId="5" fillId="0" borderId="29" xfId="0" applyFont="1" applyFill="1" applyBorder="1" applyAlignment="1">
      <alignment vertical="center" wrapText="1"/>
    </xf>
    <xf numFmtId="0" fontId="6" fillId="0" borderId="29" xfId="0" applyFont="1" applyFill="1" applyBorder="1" applyAlignment="1">
      <alignment vertical="center" wrapText="1"/>
    </xf>
    <xf numFmtId="0" fontId="0" fillId="0" borderId="2" xfId="0" applyFill="1" applyBorder="1" applyAlignment="1">
      <alignment vertical="center" shrinkToFit="1"/>
    </xf>
    <xf numFmtId="178" fontId="0" fillId="0" borderId="3" xfId="0" applyNumberFormat="1" applyFill="1" applyBorder="1" applyAlignment="1">
      <alignment horizontal="left" vertical="center"/>
    </xf>
    <xf numFmtId="0" fontId="0" fillId="0" borderId="8" xfId="0" applyFill="1" applyBorder="1" applyAlignment="1">
      <alignment vertical="center" shrinkToFit="1"/>
    </xf>
    <xf numFmtId="178" fontId="0" fillId="0" borderId="9" xfId="0" applyNumberFormat="1" applyFill="1" applyBorder="1" applyAlignment="1">
      <alignment horizontal="left" vertical="center"/>
    </xf>
    <xf numFmtId="177" fontId="0" fillId="0" borderId="37" xfId="2" applyNumberFormat="1" applyFont="1" applyFill="1" applyBorder="1" applyAlignment="1">
      <alignment vertical="center"/>
    </xf>
    <xf numFmtId="178" fontId="0" fillId="0" borderId="4" xfId="0" applyNumberFormat="1" applyFill="1" applyBorder="1" applyAlignment="1">
      <alignment horizontal="left" vertical="center"/>
    </xf>
    <xf numFmtId="3" fontId="0" fillId="0" borderId="4" xfId="0" applyNumberFormat="1" applyFill="1" applyBorder="1">
      <alignment vertical="center"/>
    </xf>
    <xf numFmtId="3" fontId="0" fillId="0" borderId="7" xfId="0" applyNumberFormat="1" applyFill="1" applyBorder="1">
      <alignment vertical="center"/>
    </xf>
    <xf numFmtId="0" fontId="7" fillId="0" borderId="0" xfId="0" applyFont="1" applyFill="1">
      <alignment vertical="center"/>
    </xf>
    <xf numFmtId="0" fontId="0" fillId="0" borderId="1" xfId="0" applyFill="1" applyBorder="1" applyAlignment="1">
      <alignment horizontal="center" vertical="center" shrinkToFit="1"/>
    </xf>
    <xf numFmtId="0" fontId="0" fillId="0" borderId="58" xfId="0" applyFill="1" applyBorder="1" applyAlignment="1">
      <alignment horizontal="center" vertical="center"/>
    </xf>
    <xf numFmtId="0" fontId="0" fillId="0" borderId="58" xfId="0" applyFill="1" applyBorder="1" applyAlignment="1">
      <alignment vertical="center" shrinkToFit="1"/>
    </xf>
    <xf numFmtId="0" fontId="0" fillId="0" borderId="47" xfId="0" applyFill="1" applyBorder="1">
      <alignment vertical="center"/>
    </xf>
    <xf numFmtId="0" fontId="0" fillId="0" borderId="41" xfId="0" applyFill="1" applyBorder="1" applyAlignment="1">
      <alignment horizontal="center" vertical="center"/>
    </xf>
    <xf numFmtId="0" fontId="0" fillId="0" borderId="51" xfId="0" applyFill="1" applyBorder="1">
      <alignment vertical="center"/>
    </xf>
    <xf numFmtId="0" fontId="0" fillId="0" borderId="59" xfId="0" applyFill="1" applyBorder="1" applyAlignment="1">
      <alignment horizontal="center" vertical="center"/>
    </xf>
    <xf numFmtId="3" fontId="0" fillId="0" borderId="58" xfId="0" applyNumberFormat="1" applyFill="1" applyBorder="1">
      <alignment vertical="center"/>
    </xf>
    <xf numFmtId="0" fontId="3" fillId="0" borderId="45" xfId="0" applyFont="1" applyFill="1" applyBorder="1">
      <alignment vertical="center"/>
    </xf>
    <xf numFmtId="177" fontId="0" fillId="0" borderId="46" xfId="2"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44" xfId="0" applyFill="1" applyBorder="1" applyAlignment="1">
      <alignment horizontal="left" vertical="center"/>
    </xf>
    <xf numFmtId="177" fontId="0" fillId="0" borderId="46" xfId="2" applyNumberFormat="1" applyFont="1" applyFill="1" applyBorder="1" applyAlignment="1">
      <alignment horizontal="left" vertical="center"/>
    </xf>
    <xf numFmtId="177" fontId="0" fillId="0" borderId="7" xfId="2" applyNumberFormat="1" applyFont="1" applyFill="1" applyBorder="1" applyAlignment="1">
      <alignment horizontal="center" vertical="center"/>
    </xf>
    <xf numFmtId="0" fontId="0" fillId="0" borderId="46" xfId="0" applyFill="1" applyBorder="1" applyAlignment="1">
      <alignment horizontal="left" vertical="center"/>
    </xf>
    <xf numFmtId="177" fontId="0" fillId="0" borderId="10" xfId="2" applyNumberFormat="1" applyFont="1" applyFill="1" applyBorder="1" applyAlignment="1">
      <alignment horizontal="center" vertical="center"/>
    </xf>
    <xf numFmtId="0" fontId="0" fillId="0" borderId="4" xfId="0" applyFill="1" applyBorder="1" applyAlignment="1">
      <alignment horizontal="center" vertical="center"/>
    </xf>
    <xf numFmtId="176" fontId="0" fillId="0" borderId="19" xfId="0" applyNumberFormat="1" applyFill="1" applyBorder="1" applyAlignment="1">
      <alignment vertical="center"/>
    </xf>
    <xf numFmtId="176" fontId="0" fillId="0" borderId="12" xfId="0" applyNumberFormat="1" applyFill="1" applyBorder="1" applyAlignment="1">
      <alignment vertical="center"/>
    </xf>
    <xf numFmtId="38" fontId="0" fillId="0" borderId="19" xfId="1" applyFont="1" applyFill="1" applyBorder="1">
      <alignment vertical="center"/>
    </xf>
    <xf numFmtId="176" fontId="0" fillId="0" borderId="20" xfId="0" applyNumberFormat="1" applyFill="1" applyBorder="1" applyAlignment="1">
      <alignment vertical="center"/>
    </xf>
    <xf numFmtId="38" fontId="0" fillId="0" borderId="20" xfId="1" applyFont="1" applyFill="1" applyBorder="1">
      <alignment vertical="center"/>
    </xf>
    <xf numFmtId="177" fontId="0" fillId="0" borderId="13" xfId="2" applyNumberFormat="1" applyFont="1" applyFill="1" applyBorder="1" applyAlignment="1">
      <alignment horizontal="center" vertical="center"/>
    </xf>
    <xf numFmtId="0" fontId="0" fillId="0" borderId="7" xfId="0" applyFill="1" applyBorder="1" applyAlignment="1">
      <alignment vertical="center" shrinkToFit="1"/>
    </xf>
    <xf numFmtId="176" fontId="0" fillId="0" borderId="13" xfId="0" applyNumberFormat="1" applyFill="1" applyBorder="1" applyAlignment="1">
      <alignment vertical="center"/>
    </xf>
    <xf numFmtId="177" fontId="0" fillId="0" borderId="10" xfId="2" applyNumberFormat="1" applyFont="1" applyFill="1" applyBorder="1" applyAlignment="1">
      <alignment vertical="center" shrinkToFit="1"/>
    </xf>
    <xf numFmtId="176" fontId="0" fillId="0" borderId="21" xfId="0" applyNumberFormat="1" applyFill="1" applyBorder="1" applyAlignment="1">
      <alignment vertical="center"/>
    </xf>
    <xf numFmtId="176" fontId="0" fillId="0" borderId="14" xfId="0" applyNumberFormat="1" applyFill="1" applyBorder="1" applyAlignment="1">
      <alignment vertical="center"/>
    </xf>
    <xf numFmtId="38" fontId="0" fillId="0" borderId="21" xfId="1" applyFont="1" applyFill="1" applyBorder="1">
      <alignment vertical="center"/>
    </xf>
    <xf numFmtId="0" fontId="0" fillId="0" borderId="1" xfId="0" applyFill="1" applyBorder="1" applyAlignment="1">
      <alignment horizontal="center" vertical="center"/>
    </xf>
    <xf numFmtId="0" fontId="0" fillId="0" borderId="16" xfId="0" applyFill="1" applyBorder="1" applyAlignment="1">
      <alignment horizontal="center" vertical="center"/>
    </xf>
    <xf numFmtId="0" fontId="0" fillId="0" borderId="3" xfId="0" applyFill="1" applyBorder="1" applyAlignment="1">
      <alignment vertical="center"/>
    </xf>
    <xf numFmtId="0" fontId="0" fillId="0" borderId="6" xfId="0" applyFill="1" applyBorder="1" applyAlignment="1">
      <alignment vertical="center"/>
    </xf>
    <xf numFmtId="0" fontId="0" fillId="0" borderId="20" xfId="0" applyFill="1" applyBorder="1" applyAlignment="1">
      <alignment vertical="center"/>
    </xf>
    <xf numFmtId="0" fontId="0" fillId="0" borderId="9" xfId="0" applyFill="1" applyBorder="1" applyAlignment="1">
      <alignment vertical="center"/>
    </xf>
    <xf numFmtId="0" fontId="0" fillId="0" borderId="6" xfId="0" applyFill="1" applyBorder="1" applyAlignment="1">
      <alignment vertical="center"/>
    </xf>
    <xf numFmtId="0" fontId="0" fillId="0" borderId="33" xfId="0" applyFill="1" applyBorder="1">
      <alignment vertical="center"/>
    </xf>
    <xf numFmtId="0" fontId="0" fillId="0" borderId="18" xfId="0" applyFill="1" applyBorder="1" applyAlignment="1">
      <alignment horizontal="center" vertical="center"/>
    </xf>
    <xf numFmtId="0" fontId="0" fillId="0" borderId="6" xfId="0" applyFill="1" applyBorder="1" applyAlignment="1">
      <alignment horizontal="right" vertical="center"/>
    </xf>
    <xf numFmtId="9" fontId="0" fillId="0" borderId="7" xfId="2" applyFont="1" applyFill="1" applyBorder="1" applyAlignment="1">
      <alignment horizontal="left" vertical="center"/>
    </xf>
    <xf numFmtId="177" fontId="0" fillId="0" borderId="18" xfId="2" applyNumberFormat="1" applyFont="1" applyFill="1" applyBorder="1" applyAlignment="1">
      <alignment horizontal="center" vertical="center"/>
    </xf>
    <xf numFmtId="178" fontId="0" fillId="0" borderId="6" xfId="0" applyNumberFormat="1" applyFill="1" applyBorder="1" applyAlignment="1">
      <alignment horizontal="left" vertical="center"/>
    </xf>
    <xf numFmtId="0" fontId="6" fillId="0" borderId="6" xfId="0" applyFont="1" applyFill="1" applyBorder="1" applyAlignment="1">
      <alignment vertical="center" wrapText="1"/>
    </xf>
    <xf numFmtId="0" fontId="5" fillId="0" borderId="9" xfId="0" applyFont="1" applyFill="1" applyBorder="1" applyAlignment="1">
      <alignment vertical="center" wrapText="1"/>
    </xf>
    <xf numFmtId="178" fontId="0" fillId="0" borderId="10" xfId="0" applyNumberFormat="1" applyFill="1" applyBorder="1" applyAlignment="1">
      <alignment horizontal="left" vertical="center"/>
    </xf>
    <xf numFmtId="0" fontId="0" fillId="0" borderId="0" xfId="0" applyFill="1" applyBorder="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lignment vertical="center"/>
    </xf>
    <xf numFmtId="177" fontId="0" fillId="0" borderId="0" xfId="2" applyNumberFormat="1" applyFont="1" applyFill="1" applyBorder="1" applyAlignment="1">
      <alignment horizontal="center" vertical="center"/>
    </xf>
    <xf numFmtId="0" fontId="6" fillId="0" borderId="0" xfId="0" applyFont="1" applyFill="1" applyBorder="1" applyAlignment="1">
      <alignment vertical="center" wrapText="1"/>
    </xf>
    <xf numFmtId="0" fontId="0" fillId="0" borderId="0" xfId="0" applyFill="1" applyBorder="1" applyAlignment="1">
      <alignment vertical="center"/>
    </xf>
    <xf numFmtId="0" fontId="8" fillId="0" borderId="0" xfId="0" applyFont="1" applyFill="1" applyBorder="1" applyAlignment="1">
      <alignment vertical="center"/>
    </xf>
    <xf numFmtId="3" fontId="0" fillId="0" borderId="0" xfId="0" applyNumberFormat="1" applyFill="1" applyBorder="1">
      <alignment vertical="center"/>
    </xf>
    <xf numFmtId="0" fontId="10" fillId="0" borderId="22" xfId="0" applyFont="1" applyBorder="1" applyAlignment="1">
      <alignment horizontal="center" vertical="center"/>
    </xf>
    <xf numFmtId="0" fontId="12" fillId="0" borderId="22" xfId="0" applyFont="1" applyBorder="1">
      <alignment vertical="center"/>
    </xf>
    <xf numFmtId="0" fontId="12" fillId="0" borderId="28" xfId="0" applyFont="1" applyBorder="1">
      <alignment vertical="center"/>
    </xf>
    <xf numFmtId="0" fontId="12" fillId="0" borderId="26" xfId="0" applyFont="1" applyBorder="1">
      <alignment vertical="center"/>
    </xf>
    <xf numFmtId="0" fontId="12" fillId="0" borderId="12" xfId="0" applyFont="1" applyBorder="1">
      <alignment vertical="center"/>
    </xf>
    <xf numFmtId="0" fontId="12" fillId="0" borderId="3" xfId="0" applyFont="1" applyFill="1" applyBorder="1" applyAlignment="1">
      <alignment vertical="center"/>
    </xf>
    <xf numFmtId="0" fontId="12" fillId="0" borderId="3" xfId="0" applyFont="1" applyFill="1" applyBorder="1">
      <alignment vertical="center"/>
    </xf>
    <xf numFmtId="0" fontId="12" fillId="0" borderId="28" xfId="0" applyFont="1" applyBorder="1" applyAlignment="1">
      <alignment horizontal="center" vertical="center"/>
    </xf>
    <xf numFmtId="0" fontId="12" fillId="0" borderId="0" xfId="0" applyFont="1">
      <alignment vertical="center"/>
    </xf>
    <xf numFmtId="0" fontId="12" fillId="0" borderId="20" xfId="0" applyFont="1" applyBorder="1" applyAlignment="1">
      <alignment horizontal="center" vertical="center"/>
    </xf>
    <xf numFmtId="0" fontId="12" fillId="0" borderId="20" xfId="0" applyFont="1" applyBorder="1">
      <alignment vertical="center"/>
    </xf>
    <xf numFmtId="0" fontId="12" fillId="0" borderId="15" xfId="0" applyFont="1" applyBorder="1">
      <alignment vertical="center"/>
    </xf>
    <xf numFmtId="0" fontId="12" fillId="0" borderId="63" xfId="0" applyFont="1" applyBorder="1">
      <alignment vertical="center"/>
    </xf>
    <xf numFmtId="0" fontId="12" fillId="0" borderId="5" xfId="0" applyFont="1" applyBorder="1">
      <alignment vertical="center"/>
    </xf>
    <xf numFmtId="0" fontId="12" fillId="0" borderId="6" xfId="0" applyFont="1" applyFill="1" applyBorder="1" applyAlignment="1">
      <alignment vertical="center"/>
    </xf>
    <xf numFmtId="0" fontId="12" fillId="0" borderId="6" xfId="0" applyFont="1" applyFill="1" applyBorder="1">
      <alignment vertical="center"/>
    </xf>
    <xf numFmtId="0" fontId="12" fillId="0" borderId="6" xfId="0" applyFont="1" applyBorder="1" applyAlignment="1">
      <alignment horizontal="center" vertical="center"/>
    </xf>
    <xf numFmtId="0" fontId="12" fillId="0" borderId="0" xfId="0" applyFont="1" applyBorder="1">
      <alignment vertical="center"/>
    </xf>
    <xf numFmtId="0" fontId="12" fillId="0" borderId="27" xfId="0" applyFont="1" applyBorder="1">
      <alignment vertical="center"/>
    </xf>
    <xf numFmtId="0" fontId="12" fillId="0" borderId="6" xfId="0" applyFont="1" applyBorder="1" applyAlignment="1">
      <alignment vertical="center"/>
    </xf>
    <xf numFmtId="0" fontId="12" fillId="0" borderId="6" xfId="0" applyFont="1" applyBorder="1">
      <alignment vertical="center"/>
    </xf>
    <xf numFmtId="0" fontId="12" fillId="0" borderId="21" xfId="0" applyFont="1" applyBorder="1" applyAlignment="1">
      <alignment horizontal="center" vertical="center"/>
    </xf>
    <xf numFmtId="0" fontId="12" fillId="0" borderId="21" xfId="0" applyFont="1" applyBorder="1">
      <alignment vertical="center"/>
    </xf>
    <xf numFmtId="0" fontId="12" fillId="0" borderId="16" xfId="0" applyFont="1" applyBorder="1">
      <alignment vertical="center"/>
    </xf>
    <xf numFmtId="0" fontId="12" fillId="0" borderId="25" xfId="0" applyFont="1" applyBorder="1">
      <alignment vertical="center"/>
    </xf>
    <xf numFmtId="0" fontId="12" fillId="0" borderId="8" xfId="0" applyFont="1" applyBorder="1">
      <alignment vertical="center"/>
    </xf>
    <xf numFmtId="0" fontId="12" fillId="0" borderId="9" xfId="0" applyFont="1" applyBorder="1" applyAlignment="1">
      <alignment vertical="center"/>
    </xf>
    <xf numFmtId="0" fontId="12" fillId="0" borderId="9" xfId="0" applyFont="1" applyBorder="1">
      <alignment vertical="center"/>
    </xf>
    <xf numFmtId="0" fontId="12" fillId="0" borderId="9" xfId="0" applyFont="1" applyBorder="1" applyAlignment="1">
      <alignment horizontal="center" vertical="center"/>
    </xf>
    <xf numFmtId="0" fontId="10" fillId="0" borderId="19" xfId="0" applyFont="1" applyFill="1" applyBorder="1" applyAlignment="1">
      <alignment horizontal="center" vertical="center"/>
    </xf>
    <xf numFmtId="0" fontId="12" fillId="0" borderId="19" xfId="0" applyFont="1" applyFill="1" applyBorder="1">
      <alignment vertical="center"/>
    </xf>
    <xf numFmtId="0" fontId="12" fillId="0" borderId="40"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0" xfId="0" applyFont="1" applyFill="1">
      <alignment vertical="center"/>
    </xf>
    <xf numFmtId="0" fontId="12" fillId="0" borderId="20" xfId="0" applyFont="1" applyFill="1" applyBorder="1" applyAlignment="1">
      <alignment horizontal="center" vertical="center"/>
    </xf>
    <xf numFmtId="0" fontId="12" fillId="0" borderId="20" xfId="0" applyFont="1" applyFill="1" applyBorder="1">
      <alignment vertical="center"/>
    </xf>
    <xf numFmtId="0" fontId="12" fillId="0" borderId="46" xfId="0" applyFont="1" applyFill="1" applyBorder="1" applyAlignment="1">
      <alignment horizontal="left" vertical="center"/>
    </xf>
    <xf numFmtId="0" fontId="12" fillId="0" borderId="7" xfId="0" applyFont="1" applyFill="1" applyBorder="1" applyAlignment="1">
      <alignment horizontal="center" vertical="center"/>
    </xf>
    <xf numFmtId="0" fontId="12" fillId="0" borderId="44" xfId="0" applyFont="1" applyFill="1" applyBorder="1" applyAlignment="1">
      <alignment horizontal="left" vertical="center"/>
    </xf>
    <xf numFmtId="177" fontId="12" fillId="0" borderId="7" xfId="2" applyNumberFormat="1" applyFont="1" applyFill="1" applyBorder="1" applyAlignment="1">
      <alignment horizontal="center" vertical="center"/>
    </xf>
    <xf numFmtId="3" fontId="12" fillId="0" borderId="20" xfId="0" applyNumberFormat="1" applyFont="1" applyFill="1" applyBorder="1">
      <alignment vertical="center"/>
    </xf>
    <xf numFmtId="0" fontId="12" fillId="0" borderId="21" xfId="0" applyFont="1" applyFill="1" applyBorder="1" applyAlignment="1">
      <alignment horizontal="center" vertical="center"/>
    </xf>
    <xf numFmtId="0" fontId="12" fillId="0" borderId="21" xfId="0" applyFont="1" applyFill="1" applyBorder="1">
      <alignment vertical="center"/>
    </xf>
    <xf numFmtId="0" fontId="12" fillId="0" borderId="42" xfId="0" applyFont="1" applyFill="1" applyBorder="1" applyAlignment="1">
      <alignment horizontal="left" vertical="center"/>
    </xf>
    <xf numFmtId="0" fontId="12" fillId="0" borderId="9" xfId="0" applyFont="1" applyFill="1" applyBorder="1">
      <alignment vertical="center"/>
    </xf>
    <xf numFmtId="0" fontId="12" fillId="0" borderId="10" xfId="0" applyFont="1" applyFill="1" applyBorder="1" applyAlignment="1">
      <alignment horizontal="center" vertical="center"/>
    </xf>
    <xf numFmtId="0" fontId="12" fillId="0" borderId="55" xfId="0" applyFont="1" applyFill="1" applyBorder="1" applyAlignment="1">
      <alignment vertical="center" wrapText="1"/>
    </xf>
    <xf numFmtId="0" fontId="10" fillId="0" borderId="19" xfId="0" applyFont="1" applyBorder="1" applyAlignment="1">
      <alignment horizontal="center" vertical="center"/>
    </xf>
    <xf numFmtId="0" fontId="12" fillId="0" borderId="19" xfId="0" applyFont="1" applyBorder="1">
      <alignment vertical="center"/>
    </xf>
    <xf numFmtId="0" fontId="12" fillId="0" borderId="0" xfId="0" applyFont="1" applyBorder="1" applyAlignment="1">
      <alignment vertical="center" wrapText="1"/>
    </xf>
    <xf numFmtId="0" fontId="12" fillId="0" borderId="37" xfId="0" applyFont="1" applyBorder="1">
      <alignment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12" fillId="0" borderId="3" xfId="0" applyFont="1" applyBorder="1">
      <alignment vertical="center"/>
    </xf>
    <xf numFmtId="0" fontId="12" fillId="0" borderId="18" xfId="0" applyFont="1" applyBorder="1">
      <alignment vertical="center"/>
    </xf>
    <xf numFmtId="0" fontId="12" fillId="0" borderId="17" xfId="0" applyFont="1" applyBorder="1">
      <alignment vertical="center"/>
    </xf>
    <xf numFmtId="3" fontId="0" fillId="0" borderId="27" xfId="0" applyNumberFormat="1" applyFill="1" applyBorder="1">
      <alignment vertical="center"/>
    </xf>
    <xf numFmtId="0" fontId="0" fillId="0" borderId="1" xfId="0" applyFill="1" applyBorder="1" applyAlignment="1">
      <alignment horizontal="center" vertical="center"/>
    </xf>
    <xf numFmtId="0" fontId="0" fillId="0" borderId="3" xfId="0" applyFill="1" applyBorder="1" applyAlignment="1">
      <alignment vertical="center"/>
    </xf>
    <xf numFmtId="0" fontId="0" fillId="0" borderId="6" xfId="0" applyFill="1" applyBorder="1" applyAlignment="1">
      <alignment vertical="center"/>
    </xf>
    <xf numFmtId="0" fontId="12" fillId="0" borderId="54" xfId="0" applyFont="1" applyFill="1" applyBorder="1" applyAlignment="1">
      <alignment vertical="center" wrapText="1"/>
    </xf>
    <xf numFmtId="0" fontId="0" fillId="0" borderId="20" xfId="0" applyFill="1" applyBorder="1" applyAlignment="1">
      <alignment vertical="center"/>
    </xf>
    <xf numFmtId="0" fontId="0" fillId="0" borderId="4" xfId="0" applyFill="1" applyBorder="1" applyAlignment="1">
      <alignment vertical="center"/>
    </xf>
    <xf numFmtId="0" fontId="0" fillId="0" borderId="7" xfId="0" applyFill="1" applyBorder="1" applyAlignment="1">
      <alignment vertical="center"/>
    </xf>
    <xf numFmtId="0" fontId="0" fillId="0" borderId="13" xfId="0" applyFill="1" applyBorder="1" applyAlignment="1">
      <alignment vertical="center" wrapText="1"/>
    </xf>
    <xf numFmtId="0" fontId="0" fillId="0" borderId="0" xfId="0" applyFill="1" applyBorder="1" applyAlignment="1">
      <alignment vertical="center" wrapText="1"/>
    </xf>
    <xf numFmtId="0" fontId="0" fillId="0" borderId="41" xfId="0" applyFill="1" applyBorder="1" applyAlignment="1">
      <alignment vertical="center" wrapText="1"/>
    </xf>
    <xf numFmtId="0" fontId="0" fillId="0" borderId="19" xfId="0" applyFill="1" applyBorder="1" applyAlignment="1">
      <alignment vertical="center"/>
    </xf>
    <xf numFmtId="0" fontId="0" fillId="0" borderId="9" xfId="0" applyFill="1" applyBorder="1" applyAlignment="1">
      <alignment vertical="center"/>
    </xf>
    <xf numFmtId="0" fontId="5" fillId="0" borderId="18" xfId="0" applyFont="1" applyBorder="1" applyAlignment="1">
      <alignment vertical="center" wrapText="1"/>
    </xf>
    <xf numFmtId="0" fontId="6" fillId="0" borderId="17" xfId="0" applyFont="1"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1" xfId="0" applyBorder="1" applyAlignment="1">
      <alignment vertical="center"/>
    </xf>
    <xf numFmtId="0" fontId="0" fillId="0" borderId="22" xfId="0" applyBorder="1" applyAlignment="1">
      <alignment horizontal="center" vertical="center" wrapText="1"/>
    </xf>
    <xf numFmtId="0" fontId="0" fillId="0" borderId="24" xfId="0" applyBorder="1" applyAlignment="1">
      <alignment horizontal="center"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28" xfId="0" applyBorder="1" applyAlignment="1">
      <alignment vertical="center" wrapText="1"/>
    </xf>
    <xf numFmtId="0" fontId="0" fillId="0" borderId="26" xfId="0" applyBorder="1" applyAlignment="1">
      <alignmen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16" xfId="0" applyBorder="1" applyAlignment="1">
      <alignment vertical="center" wrapText="1"/>
    </xf>
    <xf numFmtId="0" fontId="0" fillId="0" borderId="25" xfId="0" applyBorder="1" applyAlignment="1">
      <alignment vertical="center" wrapText="1"/>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27" xfId="0" applyFill="1"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wrapText="1"/>
    </xf>
    <xf numFmtId="0" fontId="0" fillId="0" borderId="27" xfId="0" applyFill="1" applyBorder="1" applyAlignment="1">
      <alignment vertical="center" wrapText="1"/>
    </xf>
    <xf numFmtId="0" fontId="0" fillId="0" borderId="25" xfId="0" applyFill="1" applyBorder="1" applyAlignment="1">
      <alignment vertical="center" wrapText="1"/>
    </xf>
    <xf numFmtId="0" fontId="0" fillId="0" borderId="22" xfId="0" applyFill="1" applyBorder="1" applyAlignment="1">
      <alignment vertical="center" wrapText="1"/>
    </xf>
    <xf numFmtId="0" fontId="0" fillId="0" borderId="23" xfId="0" applyFill="1" applyBorder="1" applyAlignment="1">
      <alignment vertical="center" wrapText="1"/>
    </xf>
    <xf numFmtId="0" fontId="0" fillId="0" borderId="22" xfId="0" applyFill="1" applyBorder="1" applyAlignment="1">
      <alignment vertical="center"/>
    </xf>
    <xf numFmtId="0" fontId="0" fillId="0" borderId="23" xfId="0" applyFill="1" applyBorder="1" applyAlignment="1">
      <alignment vertical="center"/>
    </xf>
    <xf numFmtId="0" fontId="5" fillId="0" borderId="18" xfId="0" applyFont="1" applyFill="1" applyBorder="1" applyAlignment="1">
      <alignment vertical="center" wrapText="1"/>
    </xf>
    <xf numFmtId="0" fontId="6" fillId="0" borderId="17" xfId="0" applyFont="1"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28" xfId="0" applyFill="1" applyBorder="1" applyAlignment="1">
      <alignment horizontal="center" vertical="center"/>
    </xf>
    <xf numFmtId="0" fontId="0" fillId="0" borderId="26" xfId="0"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0" fillId="0" borderId="25" xfId="0" applyFill="1" applyBorder="1" applyAlignment="1">
      <alignment horizontal="center" vertical="center"/>
    </xf>
    <xf numFmtId="0" fontId="0" fillId="0" borderId="22" xfId="0" applyFill="1" applyBorder="1" applyAlignment="1">
      <alignment horizontal="center" vertical="center" wrapText="1"/>
    </xf>
    <xf numFmtId="0" fontId="0" fillId="0" borderId="24" xfId="0" applyFill="1" applyBorder="1" applyAlignment="1">
      <alignment horizontal="center" vertical="center"/>
    </xf>
    <xf numFmtId="0" fontId="0" fillId="0" borderId="60" xfId="0" applyFill="1" applyBorder="1" applyAlignment="1">
      <alignment vertical="center" wrapText="1"/>
    </xf>
    <xf numFmtId="0" fontId="0" fillId="0" borderId="54" xfId="0" applyFill="1" applyBorder="1" applyAlignment="1">
      <alignment vertical="center" wrapText="1"/>
    </xf>
    <xf numFmtId="0" fontId="0" fillId="0" borderId="55" xfId="0" applyFill="1" applyBorder="1" applyAlignment="1">
      <alignment vertical="center" wrapText="1"/>
    </xf>
    <xf numFmtId="0" fontId="0" fillId="0" borderId="61" xfId="0" applyFill="1" applyBorder="1" applyAlignment="1">
      <alignment vertical="center"/>
    </xf>
    <xf numFmtId="0" fontId="0" fillId="0" borderId="50" xfId="0" applyFill="1" applyBorder="1" applyAlignment="1">
      <alignment vertical="center"/>
    </xf>
    <xf numFmtId="3" fontId="0" fillId="0" borderId="22" xfId="0" applyNumberFormat="1" applyFill="1" applyBorder="1" applyAlignment="1">
      <alignment horizontal="center" vertical="center"/>
    </xf>
    <xf numFmtId="3" fontId="0" fillId="0" borderId="58" xfId="0" applyNumberFormat="1" applyFill="1" applyBorder="1" applyAlignment="1">
      <alignment horizontal="center" vertical="center"/>
    </xf>
    <xf numFmtId="0" fontId="0" fillId="0" borderId="48" xfId="0" applyFill="1" applyBorder="1" applyAlignment="1">
      <alignment vertical="center"/>
    </xf>
    <xf numFmtId="0" fontId="0" fillId="0" borderId="56" xfId="0" applyFill="1" applyBorder="1" applyAlignment="1">
      <alignment vertical="center"/>
    </xf>
    <xf numFmtId="0" fontId="0" fillId="0" borderId="30" xfId="0" applyFill="1" applyBorder="1" applyAlignment="1">
      <alignment horizontal="center" vertical="center"/>
    </xf>
    <xf numFmtId="0" fontId="0" fillId="0" borderId="37" xfId="0" applyFill="1" applyBorder="1" applyAlignment="1">
      <alignment vertical="center"/>
    </xf>
    <xf numFmtId="0" fontId="0" fillId="0" borderId="3" xfId="0" applyFill="1" applyBorder="1" applyAlignment="1">
      <alignment vertical="center"/>
    </xf>
    <xf numFmtId="0" fontId="0" fillId="0" borderId="18" xfId="0" applyFont="1" applyFill="1" applyBorder="1" applyAlignment="1">
      <alignment vertical="center"/>
    </xf>
    <xf numFmtId="0" fontId="0" fillId="0" borderId="6" xfId="0" applyFont="1" applyFill="1" applyBorder="1" applyAlignment="1">
      <alignment vertical="center"/>
    </xf>
    <xf numFmtId="0" fontId="0" fillId="0" borderId="18" xfId="0" applyFill="1" applyBorder="1" applyAlignment="1">
      <alignment vertical="center"/>
    </xf>
    <xf numFmtId="0" fontId="0" fillId="0" borderId="6" xfId="0" applyFill="1" applyBorder="1" applyAlignment="1">
      <alignment vertical="center"/>
    </xf>
    <xf numFmtId="0" fontId="0" fillId="0" borderId="17" xfId="0" applyFont="1" applyFill="1" applyBorder="1" applyAlignment="1">
      <alignment vertical="center"/>
    </xf>
    <xf numFmtId="0" fontId="0" fillId="0" borderId="9" xfId="0" applyFont="1" applyFill="1" applyBorder="1" applyAlignment="1">
      <alignment vertical="center"/>
    </xf>
    <xf numFmtId="0" fontId="12" fillId="0" borderId="43" xfId="0" applyFont="1" applyFill="1" applyBorder="1" applyAlignment="1">
      <alignment vertical="center"/>
    </xf>
    <xf numFmtId="0" fontId="12" fillId="0" borderId="57" xfId="0" applyFont="1" applyFill="1" applyBorder="1" applyAlignment="1">
      <alignment vertical="center"/>
    </xf>
    <xf numFmtId="0" fontId="12" fillId="0" borderId="60" xfId="0" applyFont="1" applyFill="1" applyBorder="1" applyAlignment="1">
      <alignment vertical="center" wrapText="1"/>
    </xf>
    <xf numFmtId="0" fontId="12" fillId="0" borderId="54" xfId="0" applyFont="1" applyFill="1" applyBorder="1" applyAlignment="1">
      <alignment vertical="center" wrapText="1"/>
    </xf>
    <xf numFmtId="0" fontId="12" fillId="0" borderId="62" xfId="0" applyFont="1" applyFill="1" applyBorder="1" applyAlignment="1">
      <alignment vertical="center"/>
    </xf>
    <xf numFmtId="0" fontId="12" fillId="0" borderId="45" xfId="0" applyFont="1" applyFill="1" applyBorder="1" applyAlignment="1">
      <alignment vertical="center"/>
    </xf>
    <xf numFmtId="0" fontId="0" fillId="0" borderId="2" xfId="0" applyBorder="1" applyAlignment="1">
      <alignment vertical="center" wrapText="1"/>
    </xf>
    <xf numFmtId="0" fontId="0" fillId="0" borderId="34" xfId="0" applyBorder="1" applyAlignment="1">
      <alignment vertical="center" wrapText="1"/>
    </xf>
    <xf numFmtId="0" fontId="0" fillId="0" borderId="5" xfId="0" applyBorder="1" applyAlignment="1">
      <alignment vertical="center" wrapText="1"/>
    </xf>
    <xf numFmtId="0" fontId="0" fillId="0" borderId="35" xfId="0" applyBorder="1" applyAlignment="1">
      <alignment vertical="center" wrapText="1"/>
    </xf>
    <xf numFmtId="0" fontId="0" fillId="0" borderId="8" xfId="0" applyBorder="1" applyAlignment="1">
      <alignment vertical="center" wrapText="1"/>
    </xf>
    <xf numFmtId="0" fontId="0" fillId="0" borderId="36"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12" fillId="0" borderId="3" xfId="0" applyFont="1" applyBorder="1" applyAlignment="1">
      <alignment vertical="center"/>
    </xf>
    <xf numFmtId="0" fontId="12" fillId="0" borderId="6" xfId="0" applyFont="1" applyBorder="1" applyAlignment="1">
      <alignment vertical="center"/>
    </xf>
    <xf numFmtId="0" fontId="12" fillId="0" borderId="9" xfId="0" applyFont="1" applyBorder="1" applyAlignment="1">
      <alignment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176" fontId="0" fillId="0" borderId="32" xfId="0" applyNumberFormat="1" applyBorder="1" applyAlignment="1">
      <alignment horizontal="center" vertical="center"/>
    </xf>
    <xf numFmtId="176" fontId="0" fillId="0" borderId="20" xfId="0" applyNumberFormat="1" applyBorder="1" applyAlignment="1">
      <alignment horizontal="center" vertical="center"/>
    </xf>
    <xf numFmtId="0" fontId="0" fillId="0" borderId="4"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5" xfId="0" applyBorder="1" applyAlignment="1">
      <alignment vertical="center"/>
    </xf>
    <xf numFmtId="176" fontId="0" fillId="0" borderId="31" xfId="0" applyNumberFormat="1" applyBorder="1" applyAlignment="1">
      <alignment horizontal="center" vertical="center"/>
    </xf>
    <xf numFmtId="176" fontId="0" fillId="0" borderId="19" xfId="0" applyNumberFormat="1" applyBorder="1" applyAlignment="1">
      <alignment horizontal="center" vertical="center"/>
    </xf>
    <xf numFmtId="0" fontId="0" fillId="0" borderId="7" xfId="0" applyBorder="1" applyAlignment="1">
      <alignment vertical="center" wrapText="1"/>
    </xf>
    <xf numFmtId="0" fontId="0" fillId="0" borderId="20" xfId="0" applyBorder="1" applyAlignment="1">
      <alignment vertical="center" wrapText="1"/>
    </xf>
    <xf numFmtId="0" fontId="0" fillId="0" borderId="10" xfId="0" applyBorder="1" applyAlignment="1">
      <alignment vertical="center" wrapText="1"/>
    </xf>
    <xf numFmtId="0" fontId="0" fillId="0" borderId="21" xfId="0" applyBorder="1" applyAlignment="1">
      <alignment vertical="center" wrapText="1"/>
    </xf>
    <xf numFmtId="0" fontId="0" fillId="0" borderId="19"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0" borderId="1" xfId="0" applyBorder="1" applyAlignment="1">
      <alignment horizontal="center" vertical="center" wrapText="1"/>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176" fontId="0" fillId="0" borderId="13" xfId="0" applyNumberFormat="1" applyBorder="1" applyAlignment="1">
      <alignment horizontal="center" vertical="center" wrapText="1"/>
    </xf>
    <xf numFmtId="0" fontId="0" fillId="0" borderId="12" xfId="0" applyBorder="1" applyAlignment="1">
      <alignment vertical="center" wrapText="1"/>
    </xf>
    <xf numFmtId="0" fontId="0" fillId="0" borderId="40" xfId="0" applyBorder="1" applyAlignment="1">
      <alignment vertical="center" wrapText="1"/>
    </xf>
    <xf numFmtId="0" fontId="0" fillId="0" borderId="13" xfId="0" applyBorder="1" applyAlignment="1">
      <alignment vertical="center" wrapText="1"/>
    </xf>
    <xf numFmtId="0" fontId="0" fillId="0" borderId="41" xfId="0" applyBorder="1" applyAlignment="1">
      <alignment vertical="center" wrapText="1"/>
    </xf>
    <xf numFmtId="0" fontId="0" fillId="0" borderId="14" xfId="0" applyBorder="1" applyAlignment="1">
      <alignment vertical="center" wrapText="1"/>
    </xf>
    <xf numFmtId="0" fontId="0" fillId="0" borderId="42" xfId="0" applyBorder="1" applyAlignment="1">
      <alignment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0" xfId="0" applyFill="1" applyBorder="1" applyAlignment="1">
      <alignment vertical="center"/>
    </xf>
    <xf numFmtId="0" fontId="0" fillId="0" borderId="3" xfId="0" applyFont="1" applyBorder="1" applyAlignment="1">
      <alignment vertical="center" wrapText="1"/>
    </xf>
    <xf numFmtId="0" fontId="9" fillId="0" borderId="6" xfId="0" applyFont="1" applyBorder="1" applyAlignment="1">
      <alignment vertical="center" wrapText="1"/>
    </xf>
    <xf numFmtId="0" fontId="9" fillId="0" borderId="9" xfId="0" applyFont="1" applyBorder="1" applyAlignment="1">
      <alignment vertical="center" wrapText="1"/>
    </xf>
    <xf numFmtId="0" fontId="0" fillId="0" borderId="1" xfId="0" applyFill="1" applyBorder="1" applyAlignment="1">
      <alignment horizontal="center" vertical="center" wrapText="1"/>
    </xf>
    <xf numFmtId="0" fontId="0" fillId="0" borderId="12" xfId="0" applyFill="1" applyBorder="1" applyAlignment="1">
      <alignment vertical="center" wrapText="1"/>
    </xf>
    <xf numFmtId="0" fontId="0" fillId="0" borderId="28" xfId="0" applyFill="1" applyBorder="1" applyAlignment="1">
      <alignment vertical="center" wrapText="1"/>
    </xf>
    <xf numFmtId="0" fontId="0" fillId="0" borderId="40" xfId="0" applyFill="1" applyBorder="1" applyAlignment="1">
      <alignment vertical="center" wrapText="1"/>
    </xf>
    <xf numFmtId="0" fontId="0" fillId="0" borderId="13" xfId="0" applyFill="1" applyBorder="1" applyAlignment="1">
      <alignment vertical="center" wrapText="1"/>
    </xf>
    <xf numFmtId="0" fontId="0" fillId="0" borderId="0" xfId="0" applyFill="1" applyBorder="1" applyAlignment="1">
      <alignment vertical="center" wrapText="1"/>
    </xf>
    <xf numFmtId="0" fontId="0" fillId="0" borderId="41" xfId="0" applyFill="1" applyBorder="1" applyAlignment="1">
      <alignment vertical="center" wrapText="1"/>
    </xf>
    <xf numFmtId="0" fontId="0" fillId="0" borderId="14" xfId="0" applyFill="1" applyBorder="1" applyAlignment="1">
      <alignment vertical="center" wrapText="1"/>
    </xf>
    <xf numFmtId="0" fontId="0" fillId="0" borderId="16" xfId="0" applyFill="1" applyBorder="1" applyAlignment="1">
      <alignment vertical="center" wrapText="1"/>
    </xf>
    <xf numFmtId="0" fontId="0" fillId="0" borderId="42" xfId="0" applyFill="1" applyBorder="1" applyAlignment="1">
      <alignment vertical="center" wrapText="1"/>
    </xf>
    <xf numFmtId="0" fontId="0" fillId="0" borderId="4" xfId="0" applyFill="1" applyBorder="1" applyAlignment="1">
      <alignment vertical="center"/>
    </xf>
    <xf numFmtId="0" fontId="0" fillId="0" borderId="19" xfId="0" applyFill="1" applyBorder="1" applyAlignment="1">
      <alignment vertical="center"/>
    </xf>
    <xf numFmtId="0" fontId="0" fillId="0" borderId="7" xfId="0" applyFill="1" applyBorder="1" applyAlignment="1">
      <alignment vertical="center"/>
    </xf>
    <xf numFmtId="176" fontId="0" fillId="0" borderId="13" xfId="0" applyNumberFormat="1" applyFill="1" applyBorder="1" applyAlignment="1">
      <alignment horizontal="center" vertical="center" wrapText="1"/>
    </xf>
    <xf numFmtId="0" fontId="0" fillId="0" borderId="21" xfId="0" applyFill="1" applyBorder="1" applyAlignment="1">
      <alignment vertical="center"/>
    </xf>
    <xf numFmtId="0" fontId="0" fillId="0" borderId="7" xfId="0" applyFill="1" applyBorder="1" applyAlignment="1">
      <alignment vertical="center" wrapText="1"/>
    </xf>
    <xf numFmtId="0" fontId="0" fillId="0" borderId="20" xfId="0" applyFill="1" applyBorder="1" applyAlignment="1">
      <alignment vertical="center" wrapText="1"/>
    </xf>
    <xf numFmtId="0" fontId="0" fillId="0" borderId="5" xfId="0" applyFill="1" applyBorder="1" applyAlignment="1">
      <alignment vertical="center" wrapText="1"/>
    </xf>
    <xf numFmtId="0" fontId="0" fillId="0" borderId="10" xfId="0" applyFill="1" applyBorder="1" applyAlignment="1">
      <alignment vertical="center" wrapText="1"/>
    </xf>
    <xf numFmtId="0" fontId="0" fillId="0" borderId="21" xfId="0" applyFill="1" applyBorder="1" applyAlignment="1">
      <alignment vertical="center" wrapText="1"/>
    </xf>
    <xf numFmtId="0" fontId="0" fillId="0" borderId="8" xfId="0" applyFill="1" applyBorder="1" applyAlignment="1">
      <alignment vertical="center" wrapText="1"/>
    </xf>
    <xf numFmtId="0" fontId="0" fillId="0" borderId="2" xfId="0" applyFill="1" applyBorder="1" applyAlignment="1">
      <alignment vertical="center" wrapText="1"/>
    </xf>
    <xf numFmtId="0" fontId="0" fillId="0" borderId="34" xfId="0" applyFill="1" applyBorder="1" applyAlignment="1">
      <alignment vertical="center" wrapText="1"/>
    </xf>
    <xf numFmtId="0" fontId="0" fillId="0" borderId="35" xfId="0" applyFill="1" applyBorder="1" applyAlignment="1">
      <alignment vertical="center" wrapText="1"/>
    </xf>
    <xf numFmtId="0" fontId="0" fillId="0" borderId="36" xfId="0" applyFill="1" applyBorder="1" applyAlignment="1">
      <alignment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9" xfId="0" applyFill="1" applyBorder="1" applyAlignment="1">
      <alignment vertical="center" wrapText="1"/>
    </xf>
    <xf numFmtId="0" fontId="0" fillId="0" borderId="3" xfId="0" applyFont="1" applyFill="1" applyBorder="1" applyAlignment="1">
      <alignment vertical="center" wrapText="1"/>
    </xf>
    <xf numFmtId="0" fontId="9" fillId="0" borderId="6" xfId="0" applyFont="1" applyFill="1" applyBorder="1" applyAlignment="1">
      <alignment vertical="center" wrapText="1"/>
    </xf>
    <xf numFmtId="0" fontId="9" fillId="0" borderId="9" xfId="0" applyFont="1" applyFill="1" applyBorder="1" applyAlignment="1">
      <alignment vertical="center" wrapText="1"/>
    </xf>
    <xf numFmtId="0" fontId="0" fillId="0" borderId="2" xfId="0" applyFill="1" applyBorder="1" applyAlignment="1">
      <alignment vertical="center"/>
    </xf>
    <xf numFmtId="0" fontId="0" fillId="0" borderId="34" xfId="0" applyFill="1" applyBorder="1" applyAlignment="1">
      <alignment vertical="center"/>
    </xf>
    <xf numFmtId="0" fontId="0" fillId="0" borderId="5" xfId="0" applyFill="1" applyBorder="1" applyAlignment="1">
      <alignment vertical="center"/>
    </xf>
    <xf numFmtId="0" fontId="0" fillId="0" borderId="35"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36" xfId="0" applyFill="1" applyBorder="1" applyAlignment="1">
      <alignment vertical="center"/>
    </xf>
    <xf numFmtId="176" fontId="0" fillId="0" borderId="32" xfId="0" applyNumberFormat="1" applyFill="1" applyBorder="1" applyAlignment="1">
      <alignment horizontal="center" vertical="center"/>
    </xf>
    <xf numFmtId="176" fontId="0" fillId="0" borderId="20" xfId="0" applyNumberFormat="1" applyFill="1" applyBorder="1" applyAlignment="1">
      <alignment horizontal="center" vertical="center"/>
    </xf>
    <xf numFmtId="0" fontId="0" fillId="0" borderId="19" xfId="0" applyFill="1" applyBorder="1" applyAlignment="1">
      <alignment vertical="center" wrapText="1"/>
    </xf>
    <xf numFmtId="0" fontId="0" fillId="0" borderId="38" xfId="0" applyFill="1" applyBorder="1" applyAlignment="1">
      <alignment vertical="center" wrapText="1"/>
    </xf>
    <xf numFmtId="0" fontId="0" fillId="0" borderId="39" xfId="0" applyFill="1" applyBorder="1" applyAlignment="1">
      <alignment vertical="center" wrapText="1"/>
    </xf>
    <xf numFmtId="176" fontId="0" fillId="0" borderId="31" xfId="0" applyNumberFormat="1" applyFill="1" applyBorder="1" applyAlignment="1">
      <alignment horizontal="center" vertical="center"/>
    </xf>
    <xf numFmtId="176" fontId="0" fillId="0" borderId="19" xfId="0" applyNumberFormat="1" applyFill="1" applyBorder="1" applyAlignment="1">
      <alignment horizontal="center" vertical="center"/>
    </xf>
    <xf numFmtId="0" fontId="0" fillId="0" borderId="53" xfId="0" applyFill="1" applyBorder="1" applyAlignment="1">
      <alignment vertical="center" wrapText="1"/>
    </xf>
    <xf numFmtId="0" fontId="0" fillId="0" borderId="48" xfId="0" applyFill="1" applyBorder="1" applyAlignment="1">
      <alignment vertical="center" wrapText="1"/>
    </xf>
    <xf numFmtId="0" fontId="0" fillId="0" borderId="49" xfId="0" applyFill="1" applyBorder="1" applyAlignment="1">
      <alignment vertical="center" wrapText="1"/>
    </xf>
    <xf numFmtId="0" fontId="0" fillId="0" borderId="56" xfId="0" applyFill="1" applyBorder="1" applyAlignment="1">
      <alignment vertical="center" wrapText="1"/>
    </xf>
    <xf numFmtId="0" fontId="0" fillId="0" borderId="50" xfId="0" applyFill="1" applyBorder="1" applyAlignment="1">
      <alignment vertical="center" wrapText="1"/>
    </xf>
    <xf numFmtId="176" fontId="0" fillId="0" borderId="43" xfId="0" applyNumberFormat="1" applyFill="1" applyBorder="1" applyAlignment="1">
      <alignment vertical="center" wrapText="1"/>
    </xf>
    <xf numFmtId="176" fontId="0" fillId="0" borderId="45" xfId="0" applyNumberFormat="1" applyFill="1" applyBorder="1" applyAlignment="1">
      <alignment vertical="center" wrapText="1"/>
    </xf>
    <xf numFmtId="0" fontId="0" fillId="0" borderId="52" xfId="0" applyFill="1" applyBorder="1" applyAlignment="1">
      <alignment vertical="center" wrapText="1"/>
    </xf>
    <xf numFmtId="0" fontId="0" fillId="0" borderId="46" xfId="0" applyFill="1" applyBorder="1" applyAlignment="1">
      <alignment vertical="center" wrapText="1"/>
    </xf>
    <xf numFmtId="0" fontId="0" fillId="0" borderId="43" xfId="0" applyFill="1" applyBorder="1" applyAlignment="1">
      <alignment vertical="center"/>
    </xf>
    <xf numFmtId="0" fontId="0" fillId="0" borderId="45" xfId="0" applyFill="1" applyBorder="1" applyAlignment="1">
      <alignment vertical="center"/>
    </xf>
    <xf numFmtId="0" fontId="0" fillId="0" borderId="23" xfId="0" applyFill="1" applyBorder="1">
      <alignment vertical="center"/>
    </xf>
    <xf numFmtId="0" fontId="3" fillId="0" borderId="24" xfId="0" applyFont="1" applyFill="1" applyBorder="1" applyAlignment="1">
      <alignment vertical="center" shrinkToFit="1"/>
    </xf>
    <xf numFmtId="0" fontId="3" fillId="0" borderId="15" xfId="0" applyFont="1" applyFill="1" applyBorder="1">
      <alignment vertical="center"/>
    </xf>
    <xf numFmtId="177" fontId="0" fillId="0" borderId="15" xfId="2" applyNumberFormat="1" applyFont="1" applyFill="1" applyBorder="1" applyAlignment="1">
      <alignment horizontal="center" vertical="center"/>
    </xf>
    <xf numFmtId="177" fontId="0" fillId="0" borderId="27" xfId="2" applyNumberFormat="1" applyFont="1" applyFill="1" applyBorder="1" applyAlignment="1">
      <alignment horizontal="center" vertical="center"/>
    </xf>
    <xf numFmtId="0" fontId="0" fillId="0" borderId="30" xfId="0" applyFill="1" applyBorder="1">
      <alignment vertical="center"/>
    </xf>
    <xf numFmtId="0" fontId="0" fillId="0" borderId="10" xfId="0" applyFill="1" applyBorder="1" applyAlignment="1">
      <alignment vertical="center"/>
    </xf>
    <xf numFmtId="0" fontId="10" fillId="0" borderId="21" xfId="0" applyFont="1" applyFill="1" applyBorder="1">
      <alignment vertical="center"/>
    </xf>
    <xf numFmtId="0" fontId="0" fillId="0" borderId="5" xfId="0" applyFill="1" applyBorder="1" applyAlignment="1">
      <alignment vertical="center" shrinkToFit="1"/>
    </xf>
    <xf numFmtId="3" fontId="0" fillId="0" borderId="10" xfId="0" applyNumberFormat="1" applyFill="1" applyBorder="1">
      <alignment vertical="center"/>
    </xf>
    <xf numFmtId="0" fontId="12" fillId="0" borderId="9" xfId="0" applyFont="1" applyFill="1" applyBorder="1" applyAlignment="1">
      <alignment vertical="center"/>
    </xf>
    <xf numFmtId="176" fontId="0" fillId="0" borderId="13" xfId="0" applyNumberForma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46" zoomScale="85" zoomScaleNormal="85" zoomScaleSheetLayoutView="85" workbookViewId="0">
      <selection activeCell="C73" sqref="C66:E73"/>
    </sheetView>
  </sheetViews>
  <sheetFormatPr defaultRowHeight="13.5" x14ac:dyDescent="0.15"/>
  <cols>
    <col min="1" max="1" width="4.125" customWidth="1"/>
    <col min="2" max="2" width="5.625" customWidth="1"/>
    <col min="3" max="3" width="33.25" bestFit="1" customWidth="1"/>
    <col min="4" max="4" width="9.625" customWidth="1"/>
    <col min="5" max="5" width="20.625" customWidth="1"/>
    <col min="6" max="6" width="53" bestFit="1" customWidth="1"/>
    <col min="7" max="7" width="8.125" style="1" customWidth="1"/>
    <col min="8" max="8" width="19.625" customWidth="1"/>
    <col min="9" max="9" width="8.125" style="1" customWidth="1"/>
    <col min="10" max="11" width="9.625" customWidth="1"/>
  </cols>
  <sheetData>
    <row r="1" spans="1:11" ht="19.5" customHeight="1" x14ac:dyDescent="0.15">
      <c r="A1" s="51" t="s">
        <v>0</v>
      </c>
    </row>
    <row r="2" spans="1:11" ht="19.5" customHeight="1" x14ac:dyDescent="0.15"/>
    <row r="3" spans="1:11" ht="19.5" customHeight="1" x14ac:dyDescent="0.15">
      <c r="A3" s="332" t="s">
        <v>1</v>
      </c>
      <c r="B3" s="332"/>
      <c r="C3" s="332" t="s">
        <v>5</v>
      </c>
      <c r="D3" s="333" t="s">
        <v>83</v>
      </c>
      <c r="E3" s="334"/>
      <c r="F3" s="334"/>
      <c r="G3" s="334"/>
      <c r="H3" s="334"/>
      <c r="I3" s="335"/>
      <c r="J3" s="322" t="s">
        <v>84</v>
      </c>
      <c r="K3" s="322" t="s">
        <v>85</v>
      </c>
    </row>
    <row r="4" spans="1:11" ht="19.5" customHeight="1" x14ac:dyDescent="0.15">
      <c r="A4" s="56" t="s">
        <v>2</v>
      </c>
      <c r="B4" s="56" t="s">
        <v>3</v>
      </c>
      <c r="C4" s="332"/>
      <c r="D4" s="336"/>
      <c r="E4" s="337"/>
      <c r="F4" s="337"/>
      <c r="G4" s="337"/>
      <c r="H4" s="337"/>
      <c r="I4" s="338"/>
      <c r="J4" s="323"/>
      <c r="K4" s="323"/>
    </row>
    <row r="5" spans="1:11" ht="19.5" customHeight="1" x14ac:dyDescent="0.15">
      <c r="A5" s="53" t="s">
        <v>4</v>
      </c>
      <c r="B5" s="53">
        <v>1111</v>
      </c>
      <c r="C5" s="33" t="s">
        <v>9</v>
      </c>
      <c r="D5" s="327" t="s">
        <v>64</v>
      </c>
      <c r="E5" s="324" t="s">
        <v>71</v>
      </c>
      <c r="F5" s="2"/>
      <c r="G5" s="16"/>
      <c r="H5" s="2"/>
      <c r="I5" s="16"/>
      <c r="J5" s="12">
        <f>E7</f>
        <v>1168</v>
      </c>
      <c r="K5" s="321" t="s">
        <v>86</v>
      </c>
    </row>
    <row r="6" spans="1:11" ht="19.5" customHeight="1" x14ac:dyDescent="0.15">
      <c r="A6" s="54" t="s">
        <v>4</v>
      </c>
      <c r="B6" s="54">
        <v>1113</v>
      </c>
      <c r="C6" s="13" t="s">
        <v>43</v>
      </c>
      <c r="D6" s="329"/>
      <c r="E6" s="325"/>
      <c r="F6" s="4" t="s">
        <v>81</v>
      </c>
      <c r="G6" s="17">
        <v>0.7</v>
      </c>
      <c r="H6" s="5"/>
      <c r="I6" s="18"/>
      <c r="J6" s="13">
        <f>ROUND(E7*G6,0)</f>
        <v>818</v>
      </c>
      <c r="K6" s="321"/>
    </row>
    <row r="7" spans="1:11" ht="19.5" customHeight="1" x14ac:dyDescent="0.15">
      <c r="A7" s="54" t="s">
        <v>4</v>
      </c>
      <c r="B7" s="54">
        <v>1114</v>
      </c>
      <c r="C7" s="13" t="s">
        <v>45</v>
      </c>
      <c r="D7" s="329"/>
      <c r="E7" s="25">
        <v>1168</v>
      </c>
      <c r="F7" s="5"/>
      <c r="G7" s="18"/>
      <c r="H7" s="315" t="s">
        <v>82</v>
      </c>
      <c r="I7" s="20"/>
      <c r="J7" s="13">
        <f>ROUND(E7*I8,0)</f>
        <v>1051</v>
      </c>
      <c r="K7" s="321"/>
    </row>
    <row r="8" spans="1:11" ht="19.5" customHeight="1" x14ac:dyDescent="0.15">
      <c r="A8" s="55" t="s">
        <v>4</v>
      </c>
      <c r="B8" s="55">
        <v>1115</v>
      </c>
      <c r="C8" s="15" t="s">
        <v>44</v>
      </c>
      <c r="D8" s="329"/>
      <c r="E8" s="26"/>
      <c r="F8" s="8" t="s">
        <v>81</v>
      </c>
      <c r="G8" s="17">
        <v>0.7</v>
      </c>
      <c r="H8" s="316"/>
      <c r="I8" s="23">
        <v>0.9</v>
      </c>
      <c r="J8" s="13">
        <f>ROUND(ROUND(E7*G8,0)*I8,0)</f>
        <v>736</v>
      </c>
      <c r="K8" s="321"/>
    </row>
    <row r="9" spans="1:11" ht="19.5" customHeight="1" x14ac:dyDescent="0.15">
      <c r="A9" s="53" t="s">
        <v>4</v>
      </c>
      <c r="B9" s="53">
        <v>2111</v>
      </c>
      <c r="C9" s="33" t="s">
        <v>46</v>
      </c>
      <c r="D9" s="329"/>
      <c r="E9" s="324" t="s">
        <v>71</v>
      </c>
      <c r="F9" s="2"/>
      <c r="G9" s="16"/>
      <c r="H9" s="2"/>
      <c r="I9" s="16"/>
      <c r="J9" s="12">
        <f>E11</f>
        <v>38</v>
      </c>
      <c r="K9" s="321" t="s">
        <v>91</v>
      </c>
    </row>
    <row r="10" spans="1:11" ht="19.5" customHeight="1" x14ac:dyDescent="0.15">
      <c r="A10" s="54" t="s">
        <v>4</v>
      </c>
      <c r="B10" s="54">
        <v>2113</v>
      </c>
      <c r="C10" s="13" t="s">
        <v>47</v>
      </c>
      <c r="D10" s="329"/>
      <c r="E10" s="325"/>
      <c r="F10" s="4" t="s">
        <v>81</v>
      </c>
      <c r="G10" s="17">
        <v>0.7</v>
      </c>
      <c r="H10" s="5"/>
      <c r="I10" s="18"/>
      <c r="J10" s="13">
        <f>ROUND(E11*G10,0)</f>
        <v>27</v>
      </c>
      <c r="K10" s="321"/>
    </row>
    <row r="11" spans="1:11" ht="19.5" customHeight="1" x14ac:dyDescent="0.15">
      <c r="A11" s="54" t="s">
        <v>4</v>
      </c>
      <c r="B11" s="54">
        <v>2114</v>
      </c>
      <c r="C11" s="13" t="s">
        <v>48</v>
      </c>
      <c r="D11" s="329"/>
      <c r="E11" s="25">
        <v>38</v>
      </c>
      <c r="F11" s="5"/>
      <c r="G11" s="18"/>
      <c r="H11" s="315" t="s">
        <v>82</v>
      </c>
      <c r="I11" s="20"/>
      <c r="J11" s="13">
        <f>ROUND(E11*I12,0)</f>
        <v>34</v>
      </c>
      <c r="K11" s="321"/>
    </row>
    <row r="12" spans="1:11" ht="19.5" customHeight="1" x14ac:dyDescent="0.15">
      <c r="A12" s="55" t="s">
        <v>4</v>
      </c>
      <c r="B12" s="55">
        <v>2115</v>
      </c>
      <c r="C12" s="15" t="s">
        <v>49</v>
      </c>
      <c r="D12" s="331"/>
      <c r="E12" s="30"/>
      <c r="F12" s="8" t="s">
        <v>81</v>
      </c>
      <c r="G12" s="22">
        <v>0.7</v>
      </c>
      <c r="H12" s="316"/>
      <c r="I12" s="23">
        <v>0.9</v>
      </c>
      <c r="J12" s="13">
        <f>ROUND(ROUND(E11*G12,0)*I12,0)</f>
        <v>24</v>
      </c>
      <c r="K12" s="321"/>
    </row>
    <row r="13" spans="1:11" ht="19.5" customHeight="1" x14ac:dyDescent="0.15">
      <c r="A13" s="53" t="s">
        <v>4</v>
      </c>
      <c r="B13" s="53">
        <v>1211</v>
      </c>
      <c r="C13" s="33" t="s">
        <v>10</v>
      </c>
      <c r="D13" s="327" t="s">
        <v>65</v>
      </c>
      <c r="E13" s="324" t="s">
        <v>72</v>
      </c>
      <c r="F13" s="2"/>
      <c r="G13" s="16"/>
      <c r="H13" s="2"/>
      <c r="I13" s="16"/>
      <c r="J13" s="12">
        <f>E15</f>
        <v>2335</v>
      </c>
      <c r="K13" s="321" t="s">
        <v>86</v>
      </c>
    </row>
    <row r="14" spans="1:11" ht="19.5" customHeight="1" x14ac:dyDescent="0.15">
      <c r="A14" s="54" t="s">
        <v>4</v>
      </c>
      <c r="B14" s="54">
        <v>1213</v>
      </c>
      <c r="C14" s="13" t="s">
        <v>50</v>
      </c>
      <c r="D14" s="329"/>
      <c r="E14" s="325"/>
      <c r="F14" s="4" t="s">
        <v>81</v>
      </c>
      <c r="G14" s="17">
        <v>0.7</v>
      </c>
      <c r="H14" s="5"/>
      <c r="I14" s="18"/>
      <c r="J14" s="13">
        <f>ROUND(E15*G14,0)</f>
        <v>1635</v>
      </c>
      <c r="K14" s="321"/>
    </row>
    <row r="15" spans="1:11" ht="19.5" customHeight="1" x14ac:dyDescent="0.15">
      <c r="A15" s="54" t="s">
        <v>4</v>
      </c>
      <c r="B15" s="54">
        <v>1214</v>
      </c>
      <c r="C15" s="13" t="s">
        <v>51</v>
      </c>
      <c r="D15" s="329"/>
      <c r="E15" s="25">
        <v>2335</v>
      </c>
      <c r="F15" s="5"/>
      <c r="G15" s="18"/>
      <c r="H15" s="315" t="s">
        <v>82</v>
      </c>
      <c r="I15" s="20"/>
      <c r="J15" s="13">
        <f>ROUND(E15*I16,0)</f>
        <v>2102</v>
      </c>
      <c r="K15" s="321"/>
    </row>
    <row r="16" spans="1:11" ht="19.5" customHeight="1" x14ac:dyDescent="0.15">
      <c r="A16" s="55" t="s">
        <v>4</v>
      </c>
      <c r="B16" s="55">
        <v>1215</v>
      </c>
      <c r="C16" s="15" t="s">
        <v>63</v>
      </c>
      <c r="D16" s="329"/>
      <c r="E16" s="26"/>
      <c r="F16" s="8" t="s">
        <v>81</v>
      </c>
      <c r="G16" s="17">
        <v>0.7</v>
      </c>
      <c r="H16" s="316"/>
      <c r="I16" s="23">
        <v>0.9</v>
      </c>
      <c r="J16" s="13">
        <f>ROUND(ROUND(E15*G16,0)*I16,0)</f>
        <v>1472</v>
      </c>
      <c r="K16" s="321"/>
    </row>
    <row r="17" spans="1:11" ht="19.5" customHeight="1" x14ac:dyDescent="0.15">
      <c r="A17" s="53" t="s">
        <v>4</v>
      </c>
      <c r="B17" s="53">
        <v>2211</v>
      </c>
      <c r="C17" s="33" t="s">
        <v>52</v>
      </c>
      <c r="D17" s="329"/>
      <c r="E17" s="324" t="s">
        <v>72</v>
      </c>
      <c r="F17" s="2"/>
      <c r="G17" s="16"/>
      <c r="H17" s="2"/>
      <c r="I17" s="16"/>
      <c r="J17" s="12">
        <f>E19</f>
        <v>77</v>
      </c>
      <c r="K17" s="321" t="s">
        <v>91</v>
      </c>
    </row>
    <row r="18" spans="1:11" ht="19.5" customHeight="1" x14ac:dyDescent="0.15">
      <c r="A18" s="54" t="s">
        <v>4</v>
      </c>
      <c r="B18" s="54">
        <v>2213</v>
      </c>
      <c r="C18" s="13" t="s">
        <v>53</v>
      </c>
      <c r="D18" s="329"/>
      <c r="E18" s="325"/>
      <c r="F18" s="4" t="s">
        <v>81</v>
      </c>
      <c r="G18" s="17">
        <v>0.7</v>
      </c>
      <c r="H18" s="5"/>
      <c r="I18" s="18"/>
      <c r="J18" s="13">
        <f>ROUND(E19*G18,0)</f>
        <v>54</v>
      </c>
      <c r="K18" s="321"/>
    </row>
    <row r="19" spans="1:11" ht="19.5" customHeight="1" x14ac:dyDescent="0.15">
      <c r="A19" s="54" t="s">
        <v>4</v>
      </c>
      <c r="B19" s="54">
        <v>2214</v>
      </c>
      <c r="C19" s="13" t="s">
        <v>54</v>
      </c>
      <c r="D19" s="329"/>
      <c r="E19" s="25">
        <v>77</v>
      </c>
      <c r="F19" s="5"/>
      <c r="G19" s="18"/>
      <c r="H19" s="315" t="s">
        <v>82</v>
      </c>
      <c r="I19" s="20"/>
      <c r="J19" s="13">
        <f>ROUND(E19*I20,0)</f>
        <v>69</v>
      </c>
      <c r="K19" s="321"/>
    </row>
    <row r="20" spans="1:11" ht="19.5" customHeight="1" x14ac:dyDescent="0.15">
      <c r="A20" s="55" t="s">
        <v>4</v>
      </c>
      <c r="B20" s="55">
        <v>2215</v>
      </c>
      <c r="C20" s="15" t="s">
        <v>55</v>
      </c>
      <c r="D20" s="331"/>
      <c r="E20" s="26"/>
      <c r="F20" s="8" t="s">
        <v>81</v>
      </c>
      <c r="G20" s="22">
        <v>0.7</v>
      </c>
      <c r="H20" s="316"/>
      <c r="I20" s="23">
        <v>0.9</v>
      </c>
      <c r="J20" s="13">
        <f>ROUND(ROUND(E19*G20,0)*I20,0)</f>
        <v>49</v>
      </c>
      <c r="K20" s="321"/>
    </row>
    <row r="21" spans="1:11" ht="19.5" customHeight="1" x14ac:dyDescent="0.15">
      <c r="A21" s="53" t="s">
        <v>4</v>
      </c>
      <c r="B21" s="53">
        <v>1321</v>
      </c>
      <c r="C21" s="33" t="s">
        <v>11</v>
      </c>
      <c r="D21" s="327" t="s">
        <v>66</v>
      </c>
      <c r="E21" s="324" t="s">
        <v>73</v>
      </c>
      <c r="F21" s="2"/>
      <c r="G21" s="16"/>
      <c r="H21" s="2"/>
      <c r="I21" s="16"/>
      <c r="J21" s="12">
        <f>E23</f>
        <v>3704</v>
      </c>
      <c r="K21" s="321" t="s">
        <v>86</v>
      </c>
    </row>
    <row r="22" spans="1:11" ht="19.5" customHeight="1" x14ac:dyDescent="0.15">
      <c r="A22" s="54" t="s">
        <v>4</v>
      </c>
      <c r="B22" s="54">
        <v>1323</v>
      </c>
      <c r="C22" s="13" t="s">
        <v>56</v>
      </c>
      <c r="D22" s="329"/>
      <c r="E22" s="325"/>
      <c r="F22" s="4" t="s">
        <v>81</v>
      </c>
      <c r="G22" s="17">
        <v>0.7</v>
      </c>
      <c r="H22" s="5"/>
      <c r="I22" s="18"/>
      <c r="J22" s="13">
        <f>ROUND(E23*G22,0)</f>
        <v>2593</v>
      </c>
      <c r="K22" s="321"/>
    </row>
    <row r="23" spans="1:11" ht="19.5" customHeight="1" x14ac:dyDescent="0.15">
      <c r="A23" s="54" t="s">
        <v>4</v>
      </c>
      <c r="B23" s="54">
        <v>1324</v>
      </c>
      <c r="C23" s="13" t="s">
        <v>57</v>
      </c>
      <c r="D23" s="329"/>
      <c r="E23" s="25">
        <v>3704</v>
      </c>
      <c r="F23" s="5"/>
      <c r="G23" s="18"/>
      <c r="H23" s="315" t="s">
        <v>82</v>
      </c>
      <c r="I23" s="20"/>
      <c r="J23" s="13">
        <f>ROUND(E23*I24,0)</f>
        <v>3334</v>
      </c>
      <c r="K23" s="321"/>
    </row>
    <row r="24" spans="1:11" ht="19.5" customHeight="1" x14ac:dyDescent="0.15">
      <c r="A24" s="55" t="s">
        <v>4</v>
      </c>
      <c r="B24" s="55">
        <v>1325</v>
      </c>
      <c r="C24" s="15" t="s">
        <v>58</v>
      </c>
      <c r="D24" s="329"/>
      <c r="E24" s="26"/>
      <c r="F24" s="8" t="s">
        <v>81</v>
      </c>
      <c r="G24" s="17">
        <v>0.7</v>
      </c>
      <c r="H24" s="316"/>
      <c r="I24" s="23">
        <v>0.9</v>
      </c>
      <c r="J24" s="13">
        <f>ROUND(ROUND(E23*G24,0)*I24,0)</f>
        <v>2334</v>
      </c>
      <c r="K24" s="321"/>
    </row>
    <row r="25" spans="1:11" ht="19.5" customHeight="1" x14ac:dyDescent="0.15">
      <c r="A25" s="53" t="s">
        <v>4</v>
      </c>
      <c r="B25" s="53">
        <v>2321</v>
      </c>
      <c r="C25" s="33" t="s">
        <v>59</v>
      </c>
      <c r="D25" s="329"/>
      <c r="E25" s="324" t="s">
        <v>73</v>
      </c>
      <c r="F25" s="2"/>
      <c r="G25" s="16"/>
      <c r="H25" s="2"/>
      <c r="I25" s="16"/>
      <c r="J25" s="12">
        <f>E27</f>
        <v>122</v>
      </c>
      <c r="K25" s="321" t="s">
        <v>91</v>
      </c>
    </row>
    <row r="26" spans="1:11" ht="19.5" customHeight="1" x14ac:dyDescent="0.15">
      <c r="A26" s="54" t="s">
        <v>4</v>
      </c>
      <c r="B26" s="54">
        <v>2323</v>
      </c>
      <c r="C26" s="13" t="s">
        <v>60</v>
      </c>
      <c r="D26" s="329"/>
      <c r="E26" s="325"/>
      <c r="F26" s="4" t="s">
        <v>81</v>
      </c>
      <c r="G26" s="17">
        <v>0.7</v>
      </c>
      <c r="H26" s="5"/>
      <c r="I26" s="18"/>
      <c r="J26" s="13">
        <f>ROUND(E27*G26,0)</f>
        <v>85</v>
      </c>
      <c r="K26" s="321"/>
    </row>
    <row r="27" spans="1:11" ht="19.5" customHeight="1" x14ac:dyDescent="0.15">
      <c r="A27" s="54" t="s">
        <v>4</v>
      </c>
      <c r="B27" s="54">
        <v>2324</v>
      </c>
      <c r="C27" s="13" t="s">
        <v>61</v>
      </c>
      <c r="D27" s="329"/>
      <c r="E27" s="25">
        <v>122</v>
      </c>
      <c r="F27" s="5"/>
      <c r="G27" s="18"/>
      <c r="H27" s="315" t="s">
        <v>82</v>
      </c>
      <c r="I27" s="20"/>
      <c r="J27" s="13">
        <f>ROUND(E27*I28,0)</f>
        <v>110</v>
      </c>
      <c r="K27" s="321"/>
    </row>
    <row r="28" spans="1:11" ht="19.5" customHeight="1" x14ac:dyDescent="0.15">
      <c r="A28" s="55" t="s">
        <v>4</v>
      </c>
      <c r="B28" s="55">
        <v>2325</v>
      </c>
      <c r="C28" s="15" t="s">
        <v>62</v>
      </c>
      <c r="D28" s="331"/>
      <c r="E28" s="26"/>
      <c r="F28" s="8" t="s">
        <v>81</v>
      </c>
      <c r="G28" s="22">
        <v>0.7</v>
      </c>
      <c r="H28" s="316"/>
      <c r="I28" s="23">
        <v>0.9</v>
      </c>
      <c r="J28" s="13">
        <f>ROUND(ROUND(E27*G28,0)*I28,0)</f>
        <v>77</v>
      </c>
      <c r="K28" s="321"/>
    </row>
    <row r="29" spans="1:11" ht="19.5" customHeight="1" x14ac:dyDescent="0.15">
      <c r="A29" s="53" t="s">
        <v>4</v>
      </c>
      <c r="B29" s="53">
        <v>2411</v>
      </c>
      <c r="C29" s="33" t="s">
        <v>12</v>
      </c>
      <c r="D29" s="327" t="s">
        <v>67</v>
      </c>
      <c r="E29" s="324" t="s">
        <v>71</v>
      </c>
      <c r="F29" s="2"/>
      <c r="G29" s="16"/>
      <c r="H29" s="2"/>
      <c r="I29" s="16"/>
      <c r="J29" s="12">
        <f>E31</f>
        <v>266</v>
      </c>
      <c r="K29" s="317" t="s">
        <v>92</v>
      </c>
    </row>
    <row r="30" spans="1:11" ht="19.5" customHeight="1" x14ac:dyDescent="0.15">
      <c r="A30" s="54" t="s">
        <v>4</v>
      </c>
      <c r="B30" s="54">
        <v>2413</v>
      </c>
      <c r="C30" s="13" t="s">
        <v>40</v>
      </c>
      <c r="D30" s="329"/>
      <c r="E30" s="325"/>
      <c r="F30" s="4" t="s">
        <v>81</v>
      </c>
      <c r="G30" s="17">
        <v>0.7</v>
      </c>
      <c r="H30" s="5"/>
      <c r="I30" s="18"/>
      <c r="J30" s="13">
        <f>ROUND(E31*G30,0)</f>
        <v>186</v>
      </c>
      <c r="K30" s="318"/>
    </row>
    <row r="31" spans="1:11" ht="19.5" customHeight="1" x14ac:dyDescent="0.15">
      <c r="A31" s="54" t="s">
        <v>4</v>
      </c>
      <c r="B31" s="54">
        <v>2414</v>
      </c>
      <c r="C31" s="13" t="s">
        <v>42</v>
      </c>
      <c r="D31" s="329"/>
      <c r="E31" s="25">
        <v>266</v>
      </c>
      <c r="F31" s="5"/>
      <c r="G31" s="18"/>
      <c r="H31" s="315" t="s">
        <v>82</v>
      </c>
      <c r="I31" s="20"/>
      <c r="J31" s="13">
        <f>ROUND(E31*I32,0)</f>
        <v>239</v>
      </c>
      <c r="K31" s="318"/>
    </row>
    <row r="32" spans="1:11" ht="19.5" customHeight="1" x14ac:dyDescent="0.15">
      <c r="A32" s="55" t="s">
        <v>4</v>
      </c>
      <c r="B32" s="55">
        <v>2415</v>
      </c>
      <c r="C32" s="15" t="s">
        <v>41</v>
      </c>
      <c r="D32" s="331"/>
      <c r="E32" s="27" t="s">
        <v>74</v>
      </c>
      <c r="F32" s="8" t="s">
        <v>81</v>
      </c>
      <c r="G32" s="17">
        <v>0.7</v>
      </c>
      <c r="H32" s="316"/>
      <c r="I32" s="23">
        <v>0.9</v>
      </c>
      <c r="J32" s="13">
        <f>ROUND(ROUND(E31*G32,0)*I32,0)</f>
        <v>167</v>
      </c>
      <c r="K32" s="318"/>
    </row>
    <row r="33" spans="1:11" ht="19.5" customHeight="1" x14ac:dyDescent="0.15">
      <c r="A33" s="53" t="s">
        <v>4</v>
      </c>
      <c r="B33" s="53">
        <v>2511</v>
      </c>
      <c r="C33" s="33" t="s">
        <v>13</v>
      </c>
      <c r="D33" s="327" t="s">
        <v>68</v>
      </c>
      <c r="E33" s="324" t="s">
        <v>71</v>
      </c>
      <c r="F33" s="2"/>
      <c r="G33" s="16"/>
      <c r="H33" s="2"/>
      <c r="I33" s="16"/>
      <c r="J33" s="12">
        <f>E35</f>
        <v>270</v>
      </c>
      <c r="K33" s="318"/>
    </row>
    <row r="34" spans="1:11" ht="19.5" customHeight="1" x14ac:dyDescent="0.15">
      <c r="A34" s="54" t="s">
        <v>4</v>
      </c>
      <c r="B34" s="54">
        <v>2513</v>
      </c>
      <c r="C34" s="13" t="s">
        <v>37</v>
      </c>
      <c r="D34" s="329"/>
      <c r="E34" s="325"/>
      <c r="F34" s="4" t="s">
        <v>81</v>
      </c>
      <c r="G34" s="17">
        <v>0.7</v>
      </c>
      <c r="H34" s="5"/>
      <c r="I34" s="18"/>
      <c r="J34" s="13">
        <f>ROUND(E35*G34,0)</f>
        <v>189</v>
      </c>
      <c r="K34" s="318"/>
    </row>
    <row r="35" spans="1:11" ht="19.5" customHeight="1" x14ac:dyDescent="0.15">
      <c r="A35" s="54" t="s">
        <v>4</v>
      </c>
      <c r="B35" s="54">
        <v>2514</v>
      </c>
      <c r="C35" s="13" t="s">
        <v>39</v>
      </c>
      <c r="D35" s="329"/>
      <c r="E35" s="25">
        <v>270</v>
      </c>
      <c r="F35" s="5"/>
      <c r="G35" s="18"/>
      <c r="H35" s="315" t="s">
        <v>82</v>
      </c>
      <c r="I35" s="20"/>
      <c r="J35" s="13">
        <f>ROUND(E35*I36,0)</f>
        <v>243</v>
      </c>
      <c r="K35" s="318"/>
    </row>
    <row r="36" spans="1:11" ht="19.5" customHeight="1" x14ac:dyDescent="0.15">
      <c r="A36" s="55" t="s">
        <v>4</v>
      </c>
      <c r="B36" s="55">
        <v>2515</v>
      </c>
      <c r="C36" s="15" t="s">
        <v>38</v>
      </c>
      <c r="D36" s="331"/>
      <c r="E36" s="27" t="s">
        <v>75</v>
      </c>
      <c r="F36" s="8" t="s">
        <v>81</v>
      </c>
      <c r="G36" s="22">
        <v>0.7</v>
      </c>
      <c r="H36" s="316"/>
      <c r="I36" s="23">
        <v>0.9</v>
      </c>
      <c r="J36" s="13">
        <f>ROUND(ROUND(E35*G36,0)*I36,0)</f>
        <v>170</v>
      </c>
      <c r="K36" s="318"/>
    </row>
    <row r="37" spans="1:11" ht="19.5" customHeight="1" x14ac:dyDescent="0.15">
      <c r="A37" s="53" t="s">
        <v>4</v>
      </c>
      <c r="B37" s="53">
        <v>2621</v>
      </c>
      <c r="C37" s="33" t="s">
        <v>14</v>
      </c>
      <c r="D37" s="327" t="s">
        <v>69</v>
      </c>
      <c r="E37" s="324" t="s">
        <v>71</v>
      </c>
      <c r="F37" s="2"/>
      <c r="G37" s="16"/>
      <c r="H37" s="2"/>
      <c r="I37" s="16"/>
      <c r="J37" s="12">
        <f>E39</f>
        <v>285</v>
      </c>
      <c r="K37" s="318"/>
    </row>
    <row r="38" spans="1:11" ht="19.5" customHeight="1" x14ac:dyDescent="0.15">
      <c r="A38" s="54" t="s">
        <v>4</v>
      </c>
      <c r="B38" s="54">
        <v>2623</v>
      </c>
      <c r="C38" s="13" t="s">
        <v>34</v>
      </c>
      <c r="D38" s="329"/>
      <c r="E38" s="325"/>
      <c r="F38" s="4" t="s">
        <v>81</v>
      </c>
      <c r="G38" s="17">
        <v>0.7</v>
      </c>
      <c r="H38" s="5"/>
      <c r="I38" s="18"/>
      <c r="J38" s="13">
        <f>ROUND(E39*G38,0)</f>
        <v>200</v>
      </c>
      <c r="K38" s="318"/>
    </row>
    <row r="39" spans="1:11" ht="19.5" customHeight="1" x14ac:dyDescent="0.15">
      <c r="A39" s="54" t="s">
        <v>4</v>
      </c>
      <c r="B39" s="54">
        <v>2624</v>
      </c>
      <c r="C39" s="13" t="s">
        <v>36</v>
      </c>
      <c r="D39" s="329"/>
      <c r="E39" s="25">
        <v>285</v>
      </c>
      <c r="F39" s="5"/>
      <c r="G39" s="18"/>
      <c r="H39" s="315" t="s">
        <v>82</v>
      </c>
      <c r="I39" s="20"/>
      <c r="J39" s="13">
        <f>ROUND(E39*I40,0)</f>
        <v>257</v>
      </c>
      <c r="K39" s="318"/>
    </row>
    <row r="40" spans="1:11" ht="19.5" customHeight="1" x14ac:dyDescent="0.15">
      <c r="A40" s="55" t="s">
        <v>4</v>
      </c>
      <c r="B40" s="55">
        <v>2625</v>
      </c>
      <c r="C40" s="15" t="s">
        <v>35</v>
      </c>
      <c r="D40" s="331"/>
      <c r="E40" s="27" t="s">
        <v>76</v>
      </c>
      <c r="F40" s="8" t="s">
        <v>81</v>
      </c>
      <c r="G40" s="17">
        <v>0.7</v>
      </c>
      <c r="H40" s="316"/>
      <c r="I40" s="23">
        <v>0.9</v>
      </c>
      <c r="J40" s="13">
        <f>ROUND(ROUND(E39*G40,0)*I40,0)</f>
        <v>180</v>
      </c>
      <c r="K40" s="318"/>
    </row>
    <row r="41" spans="1:11" ht="19.5" customHeight="1" x14ac:dyDescent="0.15">
      <c r="A41" s="53" t="s">
        <v>4</v>
      </c>
      <c r="B41" s="53">
        <v>1411</v>
      </c>
      <c r="C41" s="33" t="s">
        <v>15</v>
      </c>
      <c r="D41" s="327" t="s">
        <v>70</v>
      </c>
      <c r="E41" s="324" t="s">
        <v>71</v>
      </c>
      <c r="F41" s="2"/>
      <c r="G41" s="16"/>
      <c r="H41" s="2"/>
      <c r="I41" s="16"/>
      <c r="J41" s="12">
        <f>E43</f>
        <v>165</v>
      </c>
      <c r="K41" s="318"/>
    </row>
    <row r="42" spans="1:11" ht="19.5" customHeight="1" x14ac:dyDescent="0.15">
      <c r="A42" s="54" t="s">
        <v>4</v>
      </c>
      <c r="B42" s="54">
        <v>1413</v>
      </c>
      <c r="C42" s="13" t="s">
        <v>31</v>
      </c>
      <c r="D42" s="329"/>
      <c r="E42" s="325"/>
      <c r="F42" s="4" t="s">
        <v>81</v>
      </c>
      <c r="G42" s="17">
        <v>0.7</v>
      </c>
      <c r="H42" s="5"/>
      <c r="I42" s="18"/>
      <c r="J42" s="13">
        <f>ROUND(E43*G42,0)</f>
        <v>116</v>
      </c>
      <c r="K42" s="318"/>
    </row>
    <row r="43" spans="1:11" ht="19.5" customHeight="1" x14ac:dyDescent="0.15">
      <c r="A43" s="54" t="s">
        <v>4</v>
      </c>
      <c r="B43" s="54">
        <v>1414</v>
      </c>
      <c r="C43" s="13" t="s">
        <v>32</v>
      </c>
      <c r="D43" s="329"/>
      <c r="E43" s="25">
        <v>165</v>
      </c>
      <c r="F43" s="5"/>
      <c r="G43" s="18"/>
      <c r="H43" s="315" t="s">
        <v>82</v>
      </c>
      <c r="I43" s="20"/>
      <c r="J43" s="13">
        <f>ROUND(E43*I44,0)</f>
        <v>149</v>
      </c>
      <c r="K43" s="318"/>
    </row>
    <row r="44" spans="1:11" ht="19.5" customHeight="1" x14ac:dyDescent="0.15">
      <c r="A44" s="55" t="s">
        <v>4</v>
      </c>
      <c r="B44" s="55">
        <v>1415</v>
      </c>
      <c r="C44" s="15" t="s">
        <v>33</v>
      </c>
      <c r="D44" s="331"/>
      <c r="E44" s="28" t="s">
        <v>77</v>
      </c>
      <c r="F44" s="43" t="s">
        <v>81</v>
      </c>
      <c r="G44" s="44">
        <v>0.7</v>
      </c>
      <c r="H44" s="316"/>
      <c r="I44" s="45">
        <v>0.9</v>
      </c>
      <c r="J44" s="46">
        <f>ROUND(ROUND(E43*G44,0)*I44,0)</f>
        <v>104</v>
      </c>
      <c r="K44" s="318"/>
    </row>
    <row r="45" spans="1:11" ht="19.5" customHeight="1" x14ac:dyDescent="0.15">
      <c r="A45" s="53" t="s">
        <v>4</v>
      </c>
      <c r="B45" s="53">
        <v>8000</v>
      </c>
      <c r="C45" s="33" t="s">
        <v>16</v>
      </c>
      <c r="D45" s="326" t="s">
        <v>78</v>
      </c>
      <c r="E45" s="327"/>
      <c r="F45" s="34"/>
      <c r="G45" s="35" t="s">
        <v>87</v>
      </c>
      <c r="H45" s="2"/>
      <c r="I45" s="16"/>
      <c r="J45" s="33"/>
      <c r="K45" s="48" t="s">
        <v>90</v>
      </c>
    </row>
    <row r="46" spans="1:11" ht="19.5" customHeight="1" x14ac:dyDescent="0.15">
      <c r="A46" s="54" t="s">
        <v>4</v>
      </c>
      <c r="B46" s="54">
        <v>8001</v>
      </c>
      <c r="C46" s="13" t="s">
        <v>29</v>
      </c>
      <c r="D46" s="328"/>
      <c r="E46" s="329"/>
      <c r="F46" s="36"/>
      <c r="G46" s="37" t="s">
        <v>87</v>
      </c>
      <c r="H46" s="5"/>
      <c r="I46" s="18"/>
      <c r="J46" s="13"/>
      <c r="K46" s="49" t="s">
        <v>91</v>
      </c>
    </row>
    <row r="47" spans="1:11" ht="19.5" customHeight="1" x14ac:dyDescent="0.15">
      <c r="A47" s="55" t="s">
        <v>4</v>
      </c>
      <c r="B47" s="55">
        <v>8002</v>
      </c>
      <c r="C47" s="15" t="s">
        <v>30</v>
      </c>
      <c r="D47" s="330"/>
      <c r="E47" s="331"/>
      <c r="F47" s="7"/>
      <c r="G47" s="38" t="s">
        <v>87</v>
      </c>
      <c r="H47" s="9"/>
      <c r="I47" s="19"/>
      <c r="J47" s="15"/>
      <c r="K47" s="50" t="s">
        <v>92</v>
      </c>
    </row>
    <row r="48" spans="1:11" ht="19.5" customHeight="1" x14ac:dyDescent="0.15">
      <c r="A48" s="53" t="s">
        <v>4</v>
      </c>
      <c r="B48" s="53">
        <v>8100</v>
      </c>
      <c r="C48" s="33" t="s">
        <v>17</v>
      </c>
      <c r="D48" s="326" t="s">
        <v>79</v>
      </c>
      <c r="E48" s="327"/>
      <c r="F48" s="34"/>
      <c r="G48" s="35" t="s">
        <v>88</v>
      </c>
      <c r="H48" s="2"/>
      <c r="I48" s="16"/>
      <c r="J48" s="33"/>
      <c r="K48" s="48" t="s">
        <v>90</v>
      </c>
    </row>
    <row r="49" spans="1:11" ht="19.5" customHeight="1" x14ac:dyDescent="0.15">
      <c r="A49" s="54" t="s">
        <v>4</v>
      </c>
      <c r="B49" s="54">
        <v>8101</v>
      </c>
      <c r="C49" s="13" t="s">
        <v>27</v>
      </c>
      <c r="D49" s="328"/>
      <c r="E49" s="329"/>
      <c r="F49" s="36"/>
      <c r="G49" s="37" t="s">
        <v>88</v>
      </c>
      <c r="H49" s="5"/>
      <c r="I49" s="18"/>
      <c r="J49" s="13"/>
      <c r="K49" s="49" t="s">
        <v>91</v>
      </c>
    </row>
    <row r="50" spans="1:11" ht="19.5" customHeight="1" x14ac:dyDescent="0.15">
      <c r="A50" s="55" t="s">
        <v>4</v>
      </c>
      <c r="B50" s="55">
        <v>8102</v>
      </c>
      <c r="C50" s="15" t="s">
        <v>28</v>
      </c>
      <c r="D50" s="330"/>
      <c r="E50" s="331"/>
      <c r="F50" s="7"/>
      <c r="G50" s="38" t="s">
        <v>88</v>
      </c>
      <c r="H50" s="9"/>
      <c r="I50" s="19"/>
      <c r="J50" s="15"/>
      <c r="K50" s="50" t="s">
        <v>92</v>
      </c>
    </row>
    <row r="51" spans="1:11" ht="19.5" customHeight="1" x14ac:dyDescent="0.15">
      <c r="A51" s="53" t="s">
        <v>4</v>
      </c>
      <c r="B51" s="53">
        <v>8110</v>
      </c>
      <c r="C51" s="33" t="s">
        <v>18</v>
      </c>
      <c r="D51" s="326" t="s">
        <v>80</v>
      </c>
      <c r="E51" s="327"/>
      <c r="F51" s="34"/>
      <c r="G51" s="35" t="s">
        <v>89</v>
      </c>
      <c r="H51" s="2"/>
      <c r="I51" s="16"/>
      <c r="J51" s="33"/>
      <c r="K51" s="48" t="s">
        <v>90</v>
      </c>
    </row>
    <row r="52" spans="1:11" ht="19.5" customHeight="1" x14ac:dyDescent="0.15">
      <c r="A52" s="54" t="s">
        <v>4</v>
      </c>
      <c r="B52" s="54">
        <v>8111</v>
      </c>
      <c r="C52" s="13" t="s">
        <v>19</v>
      </c>
      <c r="D52" s="328"/>
      <c r="E52" s="329"/>
      <c r="F52" s="36"/>
      <c r="G52" s="37" t="s">
        <v>89</v>
      </c>
      <c r="H52" s="5"/>
      <c r="I52" s="18"/>
      <c r="J52" s="13"/>
      <c r="K52" s="49" t="s">
        <v>91</v>
      </c>
    </row>
    <row r="53" spans="1:11" ht="19.5" customHeight="1" x14ac:dyDescent="0.15">
      <c r="A53" s="55" t="s">
        <v>4</v>
      </c>
      <c r="B53" s="55">
        <v>8112</v>
      </c>
      <c r="C53" s="15" t="s">
        <v>20</v>
      </c>
      <c r="D53" s="328"/>
      <c r="E53" s="329"/>
      <c r="F53" s="7"/>
      <c r="G53" s="38" t="s">
        <v>89</v>
      </c>
      <c r="H53" s="9"/>
      <c r="I53" s="19"/>
      <c r="J53" s="15"/>
      <c r="K53" s="50" t="s">
        <v>92</v>
      </c>
    </row>
    <row r="54" spans="1:11" ht="19.5" customHeight="1" x14ac:dyDescent="0.15">
      <c r="A54" s="24" t="s">
        <v>4</v>
      </c>
      <c r="B54" s="24">
        <v>4001</v>
      </c>
      <c r="C54" s="32" t="s">
        <v>21</v>
      </c>
      <c r="D54" s="39" t="s">
        <v>93</v>
      </c>
      <c r="E54" s="40"/>
      <c r="F54" s="11"/>
      <c r="G54" s="47" t="s">
        <v>100</v>
      </c>
      <c r="H54" s="11"/>
      <c r="I54" s="21"/>
      <c r="J54" s="26">
        <v>200</v>
      </c>
      <c r="K54" s="319" t="s">
        <v>90</v>
      </c>
    </row>
    <row r="55" spans="1:11" ht="19.5" customHeight="1" x14ac:dyDescent="0.15">
      <c r="A55" s="24" t="s">
        <v>4</v>
      </c>
      <c r="B55" s="24">
        <v>4002</v>
      </c>
      <c r="C55" s="32" t="s">
        <v>22</v>
      </c>
      <c r="D55" s="39" t="s">
        <v>94</v>
      </c>
      <c r="E55" s="40"/>
      <c r="F55" s="40"/>
      <c r="G55" s="41" t="s">
        <v>101</v>
      </c>
      <c r="H55" s="40"/>
      <c r="I55" s="42"/>
      <c r="J55" s="32">
        <v>100</v>
      </c>
      <c r="K55" s="319"/>
    </row>
    <row r="56" spans="1:11" s="254" customFormat="1" ht="19.5" customHeight="1" x14ac:dyDescent="0.15">
      <c r="A56" s="246" t="s">
        <v>4</v>
      </c>
      <c r="B56" s="246">
        <v>6269</v>
      </c>
      <c r="C56" s="247" t="s">
        <v>23</v>
      </c>
      <c r="D56" s="248" t="s">
        <v>95</v>
      </c>
      <c r="E56" s="249"/>
      <c r="F56" s="250" t="s">
        <v>96</v>
      </c>
      <c r="G56" s="251" t="s">
        <v>314</v>
      </c>
      <c r="H56" s="252"/>
      <c r="I56" s="253"/>
      <c r="J56" s="247"/>
      <c r="K56" s="319"/>
    </row>
    <row r="57" spans="1:11" s="254" customFormat="1" ht="19.5" customHeight="1" x14ac:dyDescent="0.15">
      <c r="A57" s="255" t="s">
        <v>4</v>
      </c>
      <c r="B57" s="255">
        <v>6270</v>
      </c>
      <c r="C57" s="256" t="s">
        <v>24</v>
      </c>
      <c r="D57" s="257"/>
      <c r="E57" s="258"/>
      <c r="F57" s="259" t="s">
        <v>326</v>
      </c>
      <c r="G57" s="260" t="s">
        <v>315</v>
      </c>
      <c r="H57" s="261"/>
      <c r="I57" s="262"/>
      <c r="J57" s="256"/>
      <c r="K57" s="319"/>
    </row>
    <row r="58" spans="1:11" s="254" customFormat="1" ht="19.5" customHeight="1" x14ac:dyDescent="0.15">
      <c r="A58" s="255" t="s">
        <v>4</v>
      </c>
      <c r="B58" s="255">
        <v>6271</v>
      </c>
      <c r="C58" s="256" t="s">
        <v>25</v>
      </c>
      <c r="D58" s="263"/>
      <c r="E58" s="264"/>
      <c r="F58" s="259" t="s">
        <v>327</v>
      </c>
      <c r="G58" s="260" t="s">
        <v>316</v>
      </c>
      <c r="H58" s="261"/>
      <c r="I58" s="262"/>
      <c r="J58" s="256"/>
      <c r="K58" s="319"/>
    </row>
    <row r="59" spans="1:11" s="254" customFormat="1" ht="19.5" customHeight="1" x14ac:dyDescent="0.15">
      <c r="A59" s="255" t="s">
        <v>4</v>
      </c>
      <c r="B59" s="255">
        <v>6273</v>
      </c>
      <c r="C59" s="268" t="s">
        <v>26</v>
      </c>
      <c r="D59" s="263"/>
      <c r="E59" s="264"/>
      <c r="F59" s="259" t="s">
        <v>328</v>
      </c>
      <c r="G59" s="265" t="s">
        <v>102</v>
      </c>
      <c r="H59" s="266"/>
      <c r="I59" s="262"/>
      <c r="J59" s="256"/>
      <c r="K59" s="319"/>
    </row>
    <row r="60" spans="1:11" s="254" customFormat="1" ht="19.5" customHeight="1" x14ac:dyDescent="0.15">
      <c r="A60" s="267" t="s">
        <v>4</v>
      </c>
      <c r="B60" s="267">
        <v>6275</v>
      </c>
      <c r="C60" s="268" t="s">
        <v>325</v>
      </c>
      <c r="D60" s="269"/>
      <c r="E60" s="270"/>
      <c r="F60" s="271" t="s">
        <v>329</v>
      </c>
      <c r="G60" s="272" t="s">
        <v>103</v>
      </c>
      <c r="H60" s="273"/>
      <c r="I60" s="274"/>
      <c r="J60" s="268"/>
      <c r="K60" s="320"/>
    </row>
  </sheetData>
  <mergeCells count="43">
    <mergeCell ref="E33:E34"/>
    <mergeCell ref="A3:B3"/>
    <mergeCell ref="D5:D12"/>
    <mergeCell ref="D13:D20"/>
    <mergeCell ref="D21:D28"/>
    <mergeCell ref="D29:D32"/>
    <mergeCell ref="D33:D36"/>
    <mergeCell ref="C3:C4"/>
    <mergeCell ref="E13:E14"/>
    <mergeCell ref="E17:E18"/>
    <mergeCell ref="E21:E22"/>
    <mergeCell ref="E25:E26"/>
    <mergeCell ref="E29:E30"/>
    <mergeCell ref="D3:I4"/>
    <mergeCell ref="E5:E6"/>
    <mergeCell ref="E9:E10"/>
    <mergeCell ref="E37:E38"/>
    <mergeCell ref="E41:E42"/>
    <mergeCell ref="D45:E47"/>
    <mergeCell ref="D48:E50"/>
    <mergeCell ref="D51:E53"/>
    <mergeCell ref="D37:D40"/>
    <mergeCell ref="D41:D44"/>
    <mergeCell ref="J3:J4"/>
    <mergeCell ref="K3:K4"/>
    <mergeCell ref="H11:H12"/>
    <mergeCell ref="K5:K8"/>
    <mergeCell ref="K9:K12"/>
    <mergeCell ref="H7:H8"/>
    <mergeCell ref="K13:K16"/>
    <mergeCell ref="H15:H16"/>
    <mergeCell ref="K17:K20"/>
    <mergeCell ref="H19:H20"/>
    <mergeCell ref="K21:K24"/>
    <mergeCell ref="H23:H24"/>
    <mergeCell ref="H39:H40"/>
    <mergeCell ref="H43:H44"/>
    <mergeCell ref="K29:K44"/>
    <mergeCell ref="K54:K60"/>
    <mergeCell ref="K25:K28"/>
    <mergeCell ref="H27:H28"/>
    <mergeCell ref="H31:H32"/>
    <mergeCell ref="H35:H3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85" zoomScaleNormal="85" zoomScaleSheetLayoutView="85" workbookViewId="0">
      <selection activeCell="E5" sqref="E5:E6"/>
    </sheetView>
  </sheetViews>
  <sheetFormatPr defaultRowHeight="13.5" x14ac:dyDescent="0.15"/>
  <cols>
    <col min="1" max="1" width="4.125" customWidth="1"/>
    <col min="2" max="2" width="5.625" customWidth="1"/>
    <col min="3" max="3" width="33.25" style="116" bestFit="1" customWidth="1"/>
    <col min="4" max="4" width="9.625" style="116" customWidth="1"/>
    <col min="5" max="5" width="20.625" style="116" customWidth="1"/>
    <col min="6" max="6" width="53" style="116" hidden="1" customWidth="1"/>
    <col min="7" max="7" width="8.125" style="117" customWidth="1"/>
    <col min="8" max="8" width="19.625" style="116" customWidth="1"/>
    <col min="9" max="9" width="8.125" style="117" customWidth="1"/>
    <col min="10" max="10" width="9.625" style="116" customWidth="1"/>
    <col min="11" max="11" width="9.625" customWidth="1"/>
  </cols>
  <sheetData>
    <row r="1" spans="1:11" ht="19.5" customHeight="1" x14ac:dyDescent="0.15">
      <c r="A1" s="51" t="s">
        <v>104</v>
      </c>
    </row>
    <row r="2" spans="1:11" ht="19.5" customHeight="1" x14ac:dyDescent="0.15"/>
    <row r="3" spans="1:11" ht="19.5" customHeight="1" x14ac:dyDescent="0.15">
      <c r="A3" s="332" t="s">
        <v>1</v>
      </c>
      <c r="B3" s="332"/>
      <c r="C3" s="351" t="s">
        <v>5</v>
      </c>
      <c r="D3" s="352" t="s">
        <v>83</v>
      </c>
      <c r="E3" s="353"/>
      <c r="F3" s="353"/>
      <c r="G3" s="353"/>
      <c r="H3" s="353"/>
      <c r="I3" s="354"/>
      <c r="J3" s="358" t="s">
        <v>84</v>
      </c>
      <c r="K3" s="322" t="s">
        <v>85</v>
      </c>
    </row>
    <row r="4" spans="1:11" ht="19.5" customHeight="1" x14ac:dyDescent="0.15">
      <c r="A4" s="56" t="s">
        <v>2</v>
      </c>
      <c r="B4" s="56" t="s">
        <v>3</v>
      </c>
      <c r="C4" s="351"/>
      <c r="D4" s="355"/>
      <c r="E4" s="356"/>
      <c r="F4" s="356"/>
      <c r="G4" s="356"/>
      <c r="H4" s="356"/>
      <c r="I4" s="357"/>
      <c r="J4" s="359"/>
      <c r="K4" s="323"/>
    </row>
    <row r="5" spans="1:11" ht="19.5" customHeight="1" x14ac:dyDescent="0.15">
      <c r="A5" s="53" t="s">
        <v>6</v>
      </c>
      <c r="B5" s="157">
        <v>1111</v>
      </c>
      <c r="C5" s="118" t="s">
        <v>105</v>
      </c>
      <c r="D5" s="341" t="s">
        <v>64</v>
      </c>
      <c r="E5" s="344" t="s">
        <v>71</v>
      </c>
      <c r="F5" s="119"/>
      <c r="G5" s="120"/>
      <c r="H5" s="119"/>
      <c r="I5" s="120"/>
      <c r="J5" s="121">
        <f>E7</f>
        <v>1168</v>
      </c>
      <c r="K5" s="321" t="s">
        <v>86</v>
      </c>
    </row>
    <row r="6" spans="1:11" ht="19.5" customHeight="1" x14ac:dyDescent="0.15">
      <c r="A6" s="54" t="s">
        <v>6</v>
      </c>
      <c r="B6" s="158">
        <v>1113</v>
      </c>
      <c r="C6" s="122" t="s">
        <v>106</v>
      </c>
      <c r="D6" s="342"/>
      <c r="E6" s="345"/>
      <c r="F6" s="123" t="s">
        <v>81</v>
      </c>
      <c r="G6" s="124">
        <v>0.7</v>
      </c>
      <c r="H6" s="125"/>
      <c r="I6" s="126"/>
      <c r="J6" s="127">
        <f>ROUND(E7*G6,0)</f>
        <v>818</v>
      </c>
      <c r="K6" s="321"/>
    </row>
    <row r="7" spans="1:11" ht="19.5" customHeight="1" x14ac:dyDescent="0.15">
      <c r="A7" s="54" t="s">
        <v>6</v>
      </c>
      <c r="B7" s="158">
        <v>1114</v>
      </c>
      <c r="C7" s="122" t="s">
        <v>107</v>
      </c>
      <c r="D7" s="342"/>
      <c r="E7" s="128">
        <v>1168</v>
      </c>
      <c r="F7" s="125"/>
      <c r="G7" s="126"/>
      <c r="H7" s="348" t="s">
        <v>82</v>
      </c>
      <c r="I7" s="129"/>
      <c r="J7" s="127">
        <f>ROUND(E7*I8,0)</f>
        <v>1051</v>
      </c>
      <c r="K7" s="321"/>
    </row>
    <row r="8" spans="1:11" ht="19.5" customHeight="1" x14ac:dyDescent="0.15">
      <c r="A8" s="55" t="s">
        <v>6</v>
      </c>
      <c r="B8" s="159">
        <v>1115</v>
      </c>
      <c r="C8" s="130" t="s">
        <v>108</v>
      </c>
      <c r="D8" s="342"/>
      <c r="E8" s="131"/>
      <c r="F8" s="132" t="s">
        <v>81</v>
      </c>
      <c r="G8" s="124">
        <v>0.7</v>
      </c>
      <c r="H8" s="349"/>
      <c r="I8" s="133">
        <v>0.9</v>
      </c>
      <c r="J8" s="127">
        <f>ROUND(ROUND(E7*G8,0)*I8,0)</f>
        <v>736</v>
      </c>
      <c r="K8" s="321"/>
    </row>
    <row r="9" spans="1:11" s="116" customFormat="1" ht="19.5" customHeight="1" x14ac:dyDescent="0.15">
      <c r="A9" s="157" t="s">
        <v>6</v>
      </c>
      <c r="B9" s="157">
        <v>2111</v>
      </c>
      <c r="C9" s="118" t="s">
        <v>109</v>
      </c>
      <c r="D9" s="342"/>
      <c r="E9" s="344" t="s">
        <v>71</v>
      </c>
      <c r="F9" s="119"/>
      <c r="G9" s="120"/>
      <c r="H9" s="119"/>
      <c r="I9" s="120"/>
      <c r="J9" s="121">
        <f>E11</f>
        <v>38</v>
      </c>
      <c r="K9" s="350" t="s">
        <v>91</v>
      </c>
    </row>
    <row r="10" spans="1:11" s="116" customFormat="1" ht="19.5" customHeight="1" x14ac:dyDescent="0.15">
      <c r="A10" s="158" t="s">
        <v>6</v>
      </c>
      <c r="B10" s="158">
        <v>2113</v>
      </c>
      <c r="C10" s="122" t="s">
        <v>110</v>
      </c>
      <c r="D10" s="342"/>
      <c r="E10" s="345"/>
      <c r="F10" s="123" t="s">
        <v>81</v>
      </c>
      <c r="G10" s="124">
        <v>0.7</v>
      </c>
      <c r="H10" s="125"/>
      <c r="I10" s="126"/>
      <c r="J10" s="127">
        <f>ROUND(E11*G10,0)</f>
        <v>27</v>
      </c>
      <c r="K10" s="350"/>
    </row>
    <row r="11" spans="1:11" s="116" customFormat="1" ht="19.5" customHeight="1" x14ac:dyDescent="0.15">
      <c r="A11" s="158" t="s">
        <v>6</v>
      </c>
      <c r="B11" s="158">
        <v>2114</v>
      </c>
      <c r="C11" s="122" t="s">
        <v>111</v>
      </c>
      <c r="D11" s="342"/>
      <c r="E11" s="128">
        <v>38</v>
      </c>
      <c r="F11" s="125"/>
      <c r="G11" s="126"/>
      <c r="H11" s="348" t="s">
        <v>82</v>
      </c>
      <c r="I11" s="129"/>
      <c r="J11" s="127">
        <f>ROUND(E11*I12,0)</f>
        <v>34</v>
      </c>
      <c r="K11" s="350"/>
    </row>
    <row r="12" spans="1:11" s="116" customFormat="1" ht="19.5" customHeight="1" x14ac:dyDescent="0.15">
      <c r="A12" s="159" t="s">
        <v>6</v>
      </c>
      <c r="B12" s="159">
        <v>2115</v>
      </c>
      <c r="C12" s="130" t="s">
        <v>112</v>
      </c>
      <c r="D12" s="343"/>
      <c r="E12" s="487"/>
      <c r="F12" s="132" t="s">
        <v>81</v>
      </c>
      <c r="G12" s="134">
        <v>0.7</v>
      </c>
      <c r="H12" s="349"/>
      <c r="I12" s="133">
        <v>0.9</v>
      </c>
      <c r="J12" s="127">
        <f>ROUND(ROUND(E11*G12,0)*I12,0)</f>
        <v>24</v>
      </c>
      <c r="K12" s="350"/>
    </row>
    <row r="13" spans="1:11" s="116" customFormat="1" ht="19.5" customHeight="1" x14ac:dyDescent="0.15">
      <c r="A13" s="157" t="s">
        <v>6</v>
      </c>
      <c r="B13" s="157">
        <v>1211</v>
      </c>
      <c r="C13" s="118" t="s">
        <v>113</v>
      </c>
      <c r="D13" s="341" t="s">
        <v>65</v>
      </c>
      <c r="E13" s="344" t="s">
        <v>72</v>
      </c>
      <c r="F13" s="119"/>
      <c r="G13" s="120"/>
      <c r="H13" s="119"/>
      <c r="I13" s="120"/>
      <c r="J13" s="121">
        <f>E15</f>
        <v>2335</v>
      </c>
      <c r="K13" s="350" t="s">
        <v>86</v>
      </c>
    </row>
    <row r="14" spans="1:11" s="116" customFormat="1" ht="19.5" customHeight="1" x14ac:dyDescent="0.15">
      <c r="A14" s="158" t="s">
        <v>6</v>
      </c>
      <c r="B14" s="158">
        <v>1213</v>
      </c>
      <c r="C14" s="122" t="s">
        <v>114</v>
      </c>
      <c r="D14" s="342"/>
      <c r="E14" s="345"/>
      <c r="F14" s="123" t="s">
        <v>81</v>
      </c>
      <c r="G14" s="124">
        <v>0.7</v>
      </c>
      <c r="H14" s="125"/>
      <c r="I14" s="126"/>
      <c r="J14" s="127">
        <f>ROUND(E15*G14,0)</f>
        <v>1635</v>
      </c>
      <c r="K14" s="350"/>
    </row>
    <row r="15" spans="1:11" s="116" customFormat="1" ht="19.5" customHeight="1" x14ac:dyDescent="0.15">
      <c r="A15" s="158" t="s">
        <v>6</v>
      </c>
      <c r="B15" s="158">
        <v>1214</v>
      </c>
      <c r="C15" s="122" t="s">
        <v>115</v>
      </c>
      <c r="D15" s="342"/>
      <c r="E15" s="128">
        <v>2335</v>
      </c>
      <c r="F15" s="125"/>
      <c r="G15" s="126"/>
      <c r="H15" s="348" t="s">
        <v>82</v>
      </c>
      <c r="I15" s="129"/>
      <c r="J15" s="127">
        <f>ROUND(E15*I16,0)</f>
        <v>2102</v>
      </c>
      <c r="K15" s="350"/>
    </row>
    <row r="16" spans="1:11" s="116" customFormat="1" ht="19.5" customHeight="1" x14ac:dyDescent="0.15">
      <c r="A16" s="159" t="s">
        <v>6</v>
      </c>
      <c r="B16" s="159">
        <v>1215</v>
      </c>
      <c r="C16" s="130" t="s">
        <v>116</v>
      </c>
      <c r="D16" s="342"/>
      <c r="E16" s="131"/>
      <c r="F16" s="132" t="s">
        <v>81</v>
      </c>
      <c r="G16" s="124">
        <v>0.7</v>
      </c>
      <c r="H16" s="349"/>
      <c r="I16" s="133">
        <v>0.9</v>
      </c>
      <c r="J16" s="127">
        <f>ROUND(ROUND(E15*G16,0)*I16,0)</f>
        <v>1472</v>
      </c>
      <c r="K16" s="350"/>
    </row>
    <row r="17" spans="1:11" s="116" customFormat="1" ht="19.5" customHeight="1" x14ac:dyDescent="0.15">
      <c r="A17" s="157" t="s">
        <v>6</v>
      </c>
      <c r="B17" s="157">
        <v>2211</v>
      </c>
      <c r="C17" s="118" t="s">
        <v>117</v>
      </c>
      <c r="D17" s="342"/>
      <c r="E17" s="344" t="s">
        <v>72</v>
      </c>
      <c r="F17" s="119"/>
      <c r="G17" s="120"/>
      <c r="H17" s="119"/>
      <c r="I17" s="120"/>
      <c r="J17" s="121">
        <f>E19</f>
        <v>77</v>
      </c>
      <c r="K17" s="350" t="s">
        <v>91</v>
      </c>
    </row>
    <row r="18" spans="1:11" s="116" customFormat="1" ht="19.5" customHeight="1" x14ac:dyDescent="0.15">
      <c r="A18" s="158" t="s">
        <v>6</v>
      </c>
      <c r="B18" s="158">
        <v>2213</v>
      </c>
      <c r="C18" s="122" t="s">
        <v>118</v>
      </c>
      <c r="D18" s="342"/>
      <c r="E18" s="345"/>
      <c r="F18" s="123" t="s">
        <v>81</v>
      </c>
      <c r="G18" s="124">
        <v>0.7</v>
      </c>
      <c r="H18" s="125"/>
      <c r="I18" s="126"/>
      <c r="J18" s="127">
        <f>ROUND(E19*G18,0)</f>
        <v>54</v>
      </c>
      <c r="K18" s="350"/>
    </row>
    <row r="19" spans="1:11" s="116" customFormat="1" ht="19.5" customHeight="1" x14ac:dyDescent="0.15">
      <c r="A19" s="158" t="s">
        <v>6</v>
      </c>
      <c r="B19" s="158">
        <v>2214</v>
      </c>
      <c r="C19" s="122" t="s">
        <v>119</v>
      </c>
      <c r="D19" s="342"/>
      <c r="E19" s="128">
        <v>77</v>
      </c>
      <c r="F19" s="125"/>
      <c r="G19" s="126"/>
      <c r="H19" s="348" t="s">
        <v>82</v>
      </c>
      <c r="I19" s="129"/>
      <c r="J19" s="127">
        <f>ROUND(E19*I20,0)</f>
        <v>69</v>
      </c>
      <c r="K19" s="350"/>
    </row>
    <row r="20" spans="1:11" s="116" customFormat="1" ht="19.5" customHeight="1" x14ac:dyDescent="0.15">
      <c r="A20" s="159" t="s">
        <v>6</v>
      </c>
      <c r="B20" s="159">
        <v>2215</v>
      </c>
      <c r="C20" s="130" t="s">
        <v>120</v>
      </c>
      <c r="D20" s="343"/>
      <c r="E20" s="131"/>
      <c r="F20" s="132" t="s">
        <v>81</v>
      </c>
      <c r="G20" s="134">
        <v>0.7</v>
      </c>
      <c r="H20" s="349"/>
      <c r="I20" s="133">
        <v>0.9</v>
      </c>
      <c r="J20" s="127">
        <f>ROUND(ROUND(E19*G20,0)*I20,0)</f>
        <v>49</v>
      </c>
      <c r="K20" s="350"/>
    </row>
    <row r="21" spans="1:11" s="116" customFormat="1" ht="19.5" customHeight="1" x14ac:dyDescent="0.15">
      <c r="A21" s="157" t="s">
        <v>6</v>
      </c>
      <c r="B21" s="157">
        <v>1321</v>
      </c>
      <c r="C21" s="118" t="s">
        <v>121</v>
      </c>
      <c r="D21" s="341" t="s">
        <v>66</v>
      </c>
      <c r="E21" s="344" t="s">
        <v>302</v>
      </c>
      <c r="F21" s="119"/>
      <c r="G21" s="120"/>
      <c r="H21" s="119"/>
      <c r="I21" s="120"/>
      <c r="J21" s="121">
        <f>E23</f>
        <v>3704</v>
      </c>
      <c r="K21" s="350" t="s">
        <v>86</v>
      </c>
    </row>
    <row r="22" spans="1:11" s="116" customFormat="1" ht="19.5" customHeight="1" x14ac:dyDescent="0.15">
      <c r="A22" s="158" t="s">
        <v>6</v>
      </c>
      <c r="B22" s="158">
        <v>1323</v>
      </c>
      <c r="C22" s="122" t="s">
        <v>122</v>
      </c>
      <c r="D22" s="342"/>
      <c r="E22" s="345"/>
      <c r="F22" s="123" t="s">
        <v>81</v>
      </c>
      <c r="G22" s="124">
        <v>0.7</v>
      </c>
      <c r="H22" s="125"/>
      <c r="I22" s="126"/>
      <c r="J22" s="127">
        <f>ROUND(E23*G22,0)</f>
        <v>2593</v>
      </c>
      <c r="K22" s="350"/>
    </row>
    <row r="23" spans="1:11" s="116" customFormat="1" ht="19.5" customHeight="1" x14ac:dyDescent="0.15">
      <c r="A23" s="158" t="s">
        <v>6</v>
      </c>
      <c r="B23" s="158">
        <v>1324</v>
      </c>
      <c r="C23" s="122" t="s">
        <v>123</v>
      </c>
      <c r="D23" s="342"/>
      <c r="E23" s="128">
        <v>3704</v>
      </c>
      <c r="F23" s="125"/>
      <c r="G23" s="126"/>
      <c r="H23" s="348" t="s">
        <v>82</v>
      </c>
      <c r="I23" s="129"/>
      <c r="J23" s="127">
        <f>ROUND(E23*I24,0)</f>
        <v>3334</v>
      </c>
      <c r="K23" s="350"/>
    </row>
    <row r="24" spans="1:11" s="116" customFormat="1" ht="19.5" customHeight="1" x14ac:dyDescent="0.15">
      <c r="A24" s="159" t="s">
        <v>6</v>
      </c>
      <c r="B24" s="159">
        <v>1325</v>
      </c>
      <c r="C24" s="130" t="s">
        <v>124</v>
      </c>
      <c r="D24" s="342"/>
      <c r="E24" s="131"/>
      <c r="F24" s="132" t="s">
        <v>81</v>
      </c>
      <c r="G24" s="124">
        <v>0.7</v>
      </c>
      <c r="H24" s="349"/>
      <c r="I24" s="133">
        <v>0.9</v>
      </c>
      <c r="J24" s="127">
        <f>ROUND(ROUND(E23*G24,0)*I24,0)</f>
        <v>2334</v>
      </c>
      <c r="K24" s="350"/>
    </row>
    <row r="25" spans="1:11" s="116" customFormat="1" ht="19.5" customHeight="1" x14ac:dyDescent="0.15">
      <c r="A25" s="157" t="s">
        <v>6</v>
      </c>
      <c r="B25" s="157">
        <v>2321</v>
      </c>
      <c r="C25" s="118" t="s">
        <v>125</v>
      </c>
      <c r="D25" s="342"/>
      <c r="E25" s="344" t="s">
        <v>302</v>
      </c>
      <c r="F25" s="119"/>
      <c r="G25" s="120"/>
      <c r="H25" s="119"/>
      <c r="I25" s="120"/>
      <c r="J25" s="121">
        <f>E27</f>
        <v>122</v>
      </c>
      <c r="K25" s="350" t="s">
        <v>91</v>
      </c>
    </row>
    <row r="26" spans="1:11" s="116" customFormat="1" ht="19.5" customHeight="1" x14ac:dyDescent="0.15">
      <c r="A26" s="158" t="s">
        <v>6</v>
      </c>
      <c r="B26" s="158">
        <v>2323</v>
      </c>
      <c r="C26" s="122" t="s">
        <v>126</v>
      </c>
      <c r="D26" s="342"/>
      <c r="E26" s="345"/>
      <c r="F26" s="123" t="s">
        <v>81</v>
      </c>
      <c r="G26" s="124">
        <v>0.7</v>
      </c>
      <c r="H26" s="125"/>
      <c r="I26" s="126"/>
      <c r="J26" s="127">
        <f>ROUND(E27*G26,0)</f>
        <v>85</v>
      </c>
      <c r="K26" s="350"/>
    </row>
    <row r="27" spans="1:11" s="116" customFormat="1" ht="19.5" customHeight="1" x14ac:dyDescent="0.15">
      <c r="A27" s="158" t="s">
        <v>6</v>
      </c>
      <c r="B27" s="158">
        <v>2324</v>
      </c>
      <c r="C27" s="122" t="s">
        <v>127</v>
      </c>
      <c r="D27" s="342"/>
      <c r="E27" s="128">
        <v>122</v>
      </c>
      <c r="F27" s="125"/>
      <c r="G27" s="126"/>
      <c r="H27" s="348" t="s">
        <v>82</v>
      </c>
      <c r="I27" s="129"/>
      <c r="J27" s="127">
        <f>ROUND(E27*I28,0)</f>
        <v>110</v>
      </c>
      <c r="K27" s="350"/>
    </row>
    <row r="28" spans="1:11" s="116" customFormat="1" ht="19.5" customHeight="1" x14ac:dyDescent="0.15">
      <c r="A28" s="159" t="s">
        <v>6</v>
      </c>
      <c r="B28" s="159">
        <v>2325</v>
      </c>
      <c r="C28" s="130" t="s">
        <v>128</v>
      </c>
      <c r="D28" s="343"/>
      <c r="E28" s="131"/>
      <c r="F28" s="132" t="s">
        <v>81</v>
      </c>
      <c r="G28" s="134">
        <v>0.7</v>
      </c>
      <c r="H28" s="349"/>
      <c r="I28" s="133">
        <v>0.9</v>
      </c>
      <c r="J28" s="127">
        <f>ROUND(ROUND(E27*G28,0)*I28,0)</f>
        <v>77</v>
      </c>
      <c r="K28" s="350"/>
    </row>
    <row r="29" spans="1:11" s="116" customFormat="1" ht="19.5" customHeight="1" x14ac:dyDescent="0.15">
      <c r="A29" s="157" t="s">
        <v>6</v>
      </c>
      <c r="B29" s="157">
        <v>2411</v>
      </c>
      <c r="C29" s="118" t="s">
        <v>129</v>
      </c>
      <c r="D29" s="341" t="s">
        <v>67</v>
      </c>
      <c r="E29" s="344" t="s">
        <v>71</v>
      </c>
      <c r="F29" s="119"/>
      <c r="G29" s="120"/>
      <c r="H29" s="119"/>
      <c r="I29" s="120"/>
      <c r="J29" s="121">
        <f>E31</f>
        <v>266</v>
      </c>
      <c r="K29" s="346" t="s">
        <v>92</v>
      </c>
    </row>
    <row r="30" spans="1:11" s="116" customFormat="1" ht="19.5" customHeight="1" x14ac:dyDescent="0.15">
      <c r="A30" s="158" t="s">
        <v>6</v>
      </c>
      <c r="B30" s="158">
        <v>2413</v>
      </c>
      <c r="C30" s="122" t="s">
        <v>130</v>
      </c>
      <c r="D30" s="342"/>
      <c r="E30" s="345"/>
      <c r="F30" s="123" t="s">
        <v>81</v>
      </c>
      <c r="G30" s="124">
        <v>0.7</v>
      </c>
      <c r="H30" s="125"/>
      <c r="I30" s="126"/>
      <c r="J30" s="127">
        <f>ROUND(E31*G30,0)</f>
        <v>186</v>
      </c>
      <c r="K30" s="347"/>
    </row>
    <row r="31" spans="1:11" s="116" customFormat="1" ht="19.5" customHeight="1" x14ac:dyDescent="0.15">
      <c r="A31" s="158" t="s">
        <v>6</v>
      </c>
      <c r="B31" s="158">
        <v>2414</v>
      </c>
      <c r="C31" s="122" t="s">
        <v>131</v>
      </c>
      <c r="D31" s="342"/>
      <c r="E31" s="128">
        <v>266</v>
      </c>
      <c r="F31" s="125"/>
      <c r="G31" s="126"/>
      <c r="H31" s="348" t="s">
        <v>82</v>
      </c>
      <c r="I31" s="129"/>
      <c r="J31" s="127">
        <f>ROUND(E31*I32,0)</f>
        <v>239</v>
      </c>
      <c r="K31" s="347"/>
    </row>
    <row r="32" spans="1:11" s="116" customFormat="1" ht="19.5" customHeight="1" x14ac:dyDescent="0.15">
      <c r="A32" s="159" t="s">
        <v>6</v>
      </c>
      <c r="B32" s="159">
        <v>2415</v>
      </c>
      <c r="C32" s="130" t="s">
        <v>132</v>
      </c>
      <c r="D32" s="343"/>
      <c r="E32" s="135" t="s">
        <v>74</v>
      </c>
      <c r="F32" s="132" t="s">
        <v>81</v>
      </c>
      <c r="G32" s="124">
        <v>0.7</v>
      </c>
      <c r="H32" s="349"/>
      <c r="I32" s="133">
        <v>0.9</v>
      </c>
      <c r="J32" s="127">
        <f>ROUND(ROUND(E31*G32,0)*I32,0)</f>
        <v>167</v>
      </c>
      <c r="K32" s="347"/>
    </row>
    <row r="33" spans="1:11" s="116" customFormat="1" ht="19.5" customHeight="1" x14ac:dyDescent="0.15">
      <c r="A33" s="157" t="s">
        <v>6</v>
      </c>
      <c r="B33" s="157">
        <v>2511</v>
      </c>
      <c r="C33" s="118" t="s">
        <v>133</v>
      </c>
      <c r="D33" s="341" t="s">
        <v>68</v>
      </c>
      <c r="E33" s="344" t="s">
        <v>71</v>
      </c>
      <c r="F33" s="119"/>
      <c r="G33" s="120"/>
      <c r="H33" s="119"/>
      <c r="I33" s="120"/>
      <c r="J33" s="121">
        <f>E35</f>
        <v>270</v>
      </c>
      <c r="K33" s="347"/>
    </row>
    <row r="34" spans="1:11" s="116" customFormat="1" ht="19.5" customHeight="1" x14ac:dyDescent="0.15">
      <c r="A34" s="158" t="s">
        <v>6</v>
      </c>
      <c r="B34" s="158">
        <v>2513</v>
      </c>
      <c r="C34" s="122" t="s">
        <v>134</v>
      </c>
      <c r="D34" s="342"/>
      <c r="E34" s="345"/>
      <c r="F34" s="123" t="s">
        <v>81</v>
      </c>
      <c r="G34" s="124">
        <v>0.7</v>
      </c>
      <c r="H34" s="125"/>
      <c r="I34" s="126"/>
      <c r="J34" s="127">
        <f>ROUND(E35*G34,0)</f>
        <v>189</v>
      </c>
      <c r="K34" s="347"/>
    </row>
    <row r="35" spans="1:11" s="116" customFormat="1" ht="19.5" customHeight="1" x14ac:dyDescent="0.15">
      <c r="A35" s="158" t="s">
        <v>6</v>
      </c>
      <c r="B35" s="158">
        <v>2514</v>
      </c>
      <c r="C35" s="122" t="s">
        <v>135</v>
      </c>
      <c r="D35" s="342"/>
      <c r="E35" s="128">
        <v>270</v>
      </c>
      <c r="F35" s="125"/>
      <c r="G35" s="126"/>
      <c r="H35" s="348" t="s">
        <v>82</v>
      </c>
      <c r="I35" s="129"/>
      <c r="J35" s="127">
        <f>ROUND(E35*I36,0)</f>
        <v>243</v>
      </c>
      <c r="K35" s="347"/>
    </row>
    <row r="36" spans="1:11" s="116" customFormat="1" ht="19.5" customHeight="1" x14ac:dyDescent="0.15">
      <c r="A36" s="159" t="s">
        <v>6</v>
      </c>
      <c r="B36" s="159">
        <v>2515</v>
      </c>
      <c r="C36" s="130" t="s">
        <v>136</v>
      </c>
      <c r="D36" s="343"/>
      <c r="E36" s="135" t="s">
        <v>75</v>
      </c>
      <c r="F36" s="132" t="s">
        <v>81</v>
      </c>
      <c r="G36" s="134">
        <v>0.7</v>
      </c>
      <c r="H36" s="349"/>
      <c r="I36" s="133">
        <v>0.9</v>
      </c>
      <c r="J36" s="127">
        <f>ROUND(ROUND(E35*G36,0)*I36,0)</f>
        <v>170</v>
      </c>
      <c r="K36" s="347"/>
    </row>
    <row r="37" spans="1:11" s="116" customFormat="1" ht="19.5" customHeight="1" x14ac:dyDescent="0.15">
      <c r="A37" s="157" t="s">
        <v>6</v>
      </c>
      <c r="B37" s="157">
        <v>2621</v>
      </c>
      <c r="C37" s="118" t="s">
        <v>137</v>
      </c>
      <c r="D37" s="341" t="s">
        <v>69</v>
      </c>
      <c r="E37" s="344" t="s">
        <v>303</v>
      </c>
      <c r="F37" s="119"/>
      <c r="G37" s="120"/>
      <c r="H37" s="119"/>
      <c r="I37" s="120"/>
      <c r="J37" s="121">
        <f>E39</f>
        <v>285</v>
      </c>
      <c r="K37" s="347"/>
    </row>
    <row r="38" spans="1:11" s="116" customFormat="1" ht="19.5" customHeight="1" x14ac:dyDescent="0.15">
      <c r="A38" s="158" t="s">
        <v>6</v>
      </c>
      <c r="B38" s="158">
        <v>2623</v>
      </c>
      <c r="C38" s="122" t="s">
        <v>138</v>
      </c>
      <c r="D38" s="342"/>
      <c r="E38" s="345"/>
      <c r="F38" s="123" t="s">
        <v>81</v>
      </c>
      <c r="G38" s="124">
        <v>0.7</v>
      </c>
      <c r="H38" s="125"/>
      <c r="I38" s="126"/>
      <c r="J38" s="127">
        <f>ROUND(E39*G38,0)</f>
        <v>200</v>
      </c>
      <c r="K38" s="347"/>
    </row>
    <row r="39" spans="1:11" s="116" customFormat="1" ht="19.5" customHeight="1" x14ac:dyDescent="0.15">
      <c r="A39" s="158" t="s">
        <v>6</v>
      </c>
      <c r="B39" s="158">
        <v>2624</v>
      </c>
      <c r="C39" s="122" t="s">
        <v>139</v>
      </c>
      <c r="D39" s="342"/>
      <c r="E39" s="128">
        <v>285</v>
      </c>
      <c r="F39" s="125"/>
      <c r="G39" s="126"/>
      <c r="H39" s="348" t="s">
        <v>82</v>
      </c>
      <c r="I39" s="129"/>
      <c r="J39" s="127">
        <f>ROUND(E39*I40,0)</f>
        <v>257</v>
      </c>
      <c r="K39" s="347"/>
    </row>
    <row r="40" spans="1:11" s="116" customFormat="1" ht="19.5" customHeight="1" x14ac:dyDescent="0.15">
      <c r="A40" s="159" t="s">
        <v>6</v>
      </c>
      <c r="B40" s="159">
        <v>2625</v>
      </c>
      <c r="C40" s="130" t="s">
        <v>140</v>
      </c>
      <c r="D40" s="343"/>
      <c r="E40" s="135" t="s">
        <v>76</v>
      </c>
      <c r="F40" s="132" t="s">
        <v>81</v>
      </c>
      <c r="G40" s="124">
        <v>0.7</v>
      </c>
      <c r="H40" s="349"/>
      <c r="I40" s="133">
        <v>0.9</v>
      </c>
      <c r="J40" s="127">
        <f>ROUND(ROUND(E39*G40,0)*I40,0)</f>
        <v>180</v>
      </c>
      <c r="K40" s="347"/>
    </row>
    <row r="41" spans="1:11" s="116" customFormat="1" ht="19.5" customHeight="1" x14ac:dyDescent="0.15">
      <c r="A41" s="157" t="s">
        <v>6</v>
      </c>
      <c r="B41" s="157">
        <v>1411</v>
      </c>
      <c r="C41" s="118" t="s">
        <v>141</v>
      </c>
      <c r="D41" s="341" t="s">
        <v>70</v>
      </c>
      <c r="E41" s="344" t="s">
        <v>71</v>
      </c>
      <c r="F41" s="119"/>
      <c r="G41" s="120"/>
      <c r="H41" s="119"/>
      <c r="I41" s="120"/>
      <c r="J41" s="121">
        <f>E43</f>
        <v>165</v>
      </c>
      <c r="K41" s="347"/>
    </row>
    <row r="42" spans="1:11" s="116" customFormat="1" ht="19.5" customHeight="1" x14ac:dyDescent="0.15">
      <c r="A42" s="158" t="s">
        <v>6</v>
      </c>
      <c r="B42" s="158">
        <v>1413</v>
      </c>
      <c r="C42" s="122" t="s">
        <v>142</v>
      </c>
      <c r="D42" s="342"/>
      <c r="E42" s="345"/>
      <c r="F42" s="123" t="s">
        <v>81</v>
      </c>
      <c r="G42" s="124">
        <v>0.7</v>
      </c>
      <c r="H42" s="125"/>
      <c r="I42" s="126"/>
      <c r="J42" s="127">
        <f>ROUND(E43*G42,0)</f>
        <v>116</v>
      </c>
      <c r="K42" s="347"/>
    </row>
    <row r="43" spans="1:11" s="116" customFormat="1" ht="19.5" customHeight="1" x14ac:dyDescent="0.15">
      <c r="A43" s="158" t="s">
        <v>6</v>
      </c>
      <c r="B43" s="158">
        <v>1414</v>
      </c>
      <c r="C43" s="122" t="s">
        <v>143</v>
      </c>
      <c r="D43" s="342"/>
      <c r="E43" s="128">
        <v>165</v>
      </c>
      <c r="F43" s="125"/>
      <c r="G43" s="126"/>
      <c r="H43" s="348" t="s">
        <v>82</v>
      </c>
      <c r="I43" s="129"/>
      <c r="J43" s="127">
        <f>ROUND(E43*I44,0)</f>
        <v>149</v>
      </c>
      <c r="K43" s="347"/>
    </row>
    <row r="44" spans="1:11" s="116" customFormat="1" ht="19.5" customHeight="1" x14ac:dyDescent="0.15">
      <c r="A44" s="159" t="s">
        <v>6</v>
      </c>
      <c r="B44" s="159">
        <v>1415</v>
      </c>
      <c r="C44" s="130" t="s">
        <v>144</v>
      </c>
      <c r="D44" s="343"/>
      <c r="E44" s="488" t="s">
        <v>77</v>
      </c>
      <c r="F44" s="489" t="s">
        <v>81</v>
      </c>
      <c r="G44" s="490">
        <v>0.7</v>
      </c>
      <c r="H44" s="349"/>
      <c r="I44" s="491">
        <v>0.9</v>
      </c>
      <c r="J44" s="492">
        <f>ROUND(ROUND(E43*G44,0)*I44,0)</f>
        <v>104</v>
      </c>
      <c r="K44" s="347"/>
    </row>
    <row r="45" spans="1:11" s="116" customFormat="1" ht="19.5" customHeight="1" x14ac:dyDescent="0.15">
      <c r="A45" s="157" t="s">
        <v>6</v>
      </c>
      <c r="B45" s="157">
        <v>8000</v>
      </c>
      <c r="C45" s="118" t="s">
        <v>145</v>
      </c>
      <c r="D45" s="433" t="s">
        <v>78</v>
      </c>
      <c r="E45" s="341"/>
      <c r="F45" s="136"/>
      <c r="G45" s="304" t="s">
        <v>87</v>
      </c>
      <c r="H45" s="119"/>
      <c r="I45" s="120"/>
      <c r="J45" s="137"/>
      <c r="K45" s="308" t="s">
        <v>90</v>
      </c>
    </row>
    <row r="46" spans="1:11" s="116" customFormat="1" ht="19.5" customHeight="1" x14ac:dyDescent="0.15">
      <c r="A46" s="158" t="s">
        <v>6</v>
      </c>
      <c r="B46" s="158">
        <v>8001</v>
      </c>
      <c r="C46" s="122" t="s">
        <v>146</v>
      </c>
      <c r="D46" s="436"/>
      <c r="E46" s="342"/>
      <c r="F46" s="138"/>
      <c r="G46" s="305" t="s">
        <v>87</v>
      </c>
      <c r="H46" s="125"/>
      <c r="I46" s="126"/>
      <c r="J46" s="127"/>
      <c r="K46" s="309" t="s">
        <v>91</v>
      </c>
    </row>
    <row r="47" spans="1:11" s="116" customFormat="1" ht="19.5" customHeight="1" x14ac:dyDescent="0.15">
      <c r="A47" s="159" t="s">
        <v>6</v>
      </c>
      <c r="B47" s="159">
        <v>8002</v>
      </c>
      <c r="C47" s="130" t="s">
        <v>147</v>
      </c>
      <c r="D47" s="439"/>
      <c r="E47" s="343"/>
      <c r="F47" s="140"/>
      <c r="G47" s="314" t="s">
        <v>87</v>
      </c>
      <c r="H47" s="141"/>
      <c r="I47" s="142"/>
      <c r="J47" s="143"/>
      <c r="K47" s="493" t="s">
        <v>92</v>
      </c>
    </row>
    <row r="48" spans="1:11" s="116" customFormat="1" ht="19.5" customHeight="1" x14ac:dyDescent="0.15">
      <c r="A48" s="157" t="s">
        <v>6</v>
      </c>
      <c r="B48" s="157">
        <v>8100</v>
      </c>
      <c r="C48" s="118" t="s">
        <v>148</v>
      </c>
      <c r="D48" s="433" t="s">
        <v>79</v>
      </c>
      <c r="E48" s="341"/>
      <c r="F48" s="136"/>
      <c r="G48" s="304" t="s">
        <v>88</v>
      </c>
      <c r="H48" s="119"/>
      <c r="I48" s="120"/>
      <c r="J48" s="137"/>
      <c r="K48" s="308" t="s">
        <v>90</v>
      </c>
    </row>
    <row r="49" spans="1:11" s="116" customFormat="1" ht="19.5" customHeight="1" x14ac:dyDescent="0.15">
      <c r="A49" s="158" t="s">
        <v>6</v>
      </c>
      <c r="B49" s="158">
        <v>8101</v>
      </c>
      <c r="C49" s="122" t="s">
        <v>149</v>
      </c>
      <c r="D49" s="436"/>
      <c r="E49" s="342"/>
      <c r="F49" s="138"/>
      <c r="G49" s="305" t="s">
        <v>88</v>
      </c>
      <c r="H49" s="125"/>
      <c r="I49" s="126"/>
      <c r="J49" s="127"/>
      <c r="K49" s="309" t="s">
        <v>91</v>
      </c>
    </row>
    <row r="50" spans="1:11" s="116" customFormat="1" ht="19.5" customHeight="1" x14ac:dyDescent="0.15">
      <c r="A50" s="159" t="s">
        <v>6</v>
      </c>
      <c r="B50" s="159">
        <v>8102</v>
      </c>
      <c r="C50" s="130" t="s">
        <v>150</v>
      </c>
      <c r="D50" s="439"/>
      <c r="E50" s="343"/>
      <c r="F50" s="140"/>
      <c r="G50" s="314" t="s">
        <v>88</v>
      </c>
      <c r="H50" s="141"/>
      <c r="I50" s="142"/>
      <c r="J50" s="143"/>
      <c r="K50" s="493" t="s">
        <v>92</v>
      </c>
    </row>
    <row r="51" spans="1:11" s="116" customFormat="1" ht="19.5" customHeight="1" x14ac:dyDescent="0.15">
      <c r="A51" s="157" t="s">
        <v>6</v>
      </c>
      <c r="B51" s="157">
        <v>8110</v>
      </c>
      <c r="C51" s="118" t="s">
        <v>151</v>
      </c>
      <c r="D51" s="433" t="s">
        <v>80</v>
      </c>
      <c r="E51" s="341"/>
      <c r="F51" s="136"/>
      <c r="G51" s="304" t="s">
        <v>89</v>
      </c>
      <c r="H51" s="119"/>
      <c r="I51" s="120"/>
      <c r="J51" s="137"/>
      <c r="K51" s="308" t="s">
        <v>90</v>
      </c>
    </row>
    <row r="52" spans="1:11" s="116" customFormat="1" ht="19.5" customHeight="1" x14ac:dyDescent="0.15">
      <c r="A52" s="158" t="s">
        <v>6</v>
      </c>
      <c r="B52" s="158">
        <v>8111</v>
      </c>
      <c r="C52" s="122" t="s">
        <v>152</v>
      </c>
      <c r="D52" s="436"/>
      <c r="E52" s="342"/>
      <c r="F52" s="138"/>
      <c r="G52" s="305" t="s">
        <v>89</v>
      </c>
      <c r="H52" s="125"/>
      <c r="I52" s="126"/>
      <c r="J52" s="127"/>
      <c r="K52" s="309" t="s">
        <v>91</v>
      </c>
    </row>
    <row r="53" spans="1:11" s="116" customFormat="1" ht="19.5" customHeight="1" x14ac:dyDescent="0.15">
      <c r="A53" s="159" t="s">
        <v>6</v>
      </c>
      <c r="B53" s="159">
        <v>8112</v>
      </c>
      <c r="C53" s="130" t="s">
        <v>153</v>
      </c>
      <c r="D53" s="436"/>
      <c r="E53" s="342"/>
      <c r="F53" s="140"/>
      <c r="G53" s="314" t="s">
        <v>89</v>
      </c>
      <c r="H53" s="141"/>
      <c r="I53" s="142"/>
      <c r="J53" s="143"/>
      <c r="K53" s="493" t="s">
        <v>92</v>
      </c>
    </row>
    <row r="54" spans="1:11" ht="19.5" customHeight="1" x14ac:dyDescent="0.15">
      <c r="A54" s="222" t="s">
        <v>6</v>
      </c>
      <c r="B54" s="222">
        <v>4001</v>
      </c>
      <c r="C54" s="144" t="s">
        <v>154</v>
      </c>
      <c r="D54" s="145" t="s">
        <v>93</v>
      </c>
      <c r="E54" s="146"/>
      <c r="F54" s="147"/>
      <c r="G54" s="148" t="s">
        <v>100</v>
      </c>
      <c r="H54" s="147"/>
      <c r="I54" s="223"/>
      <c r="J54" s="131">
        <v>200</v>
      </c>
      <c r="K54" s="339" t="s">
        <v>90</v>
      </c>
    </row>
    <row r="55" spans="1:11" ht="19.5" customHeight="1" x14ac:dyDescent="0.15">
      <c r="A55" s="222" t="s">
        <v>6</v>
      </c>
      <c r="B55" s="222">
        <v>4002</v>
      </c>
      <c r="C55" s="144" t="s">
        <v>155</v>
      </c>
      <c r="D55" s="145" t="s">
        <v>94</v>
      </c>
      <c r="E55" s="146"/>
      <c r="F55" s="146"/>
      <c r="G55" s="149" t="s">
        <v>101</v>
      </c>
      <c r="H55" s="146"/>
      <c r="I55" s="150"/>
      <c r="J55" s="151">
        <v>100</v>
      </c>
      <c r="K55" s="339"/>
    </row>
    <row r="56" spans="1:11" ht="19.5" customHeight="1" x14ac:dyDescent="0.15">
      <c r="A56" s="157" t="s">
        <v>6</v>
      </c>
      <c r="B56" s="157">
        <v>6269</v>
      </c>
      <c r="C56" s="247" t="s">
        <v>23</v>
      </c>
      <c r="D56" s="152" t="s">
        <v>95</v>
      </c>
      <c r="E56" s="153"/>
      <c r="F56" s="136" t="s">
        <v>96</v>
      </c>
      <c r="G56" s="224" t="s">
        <v>314</v>
      </c>
      <c r="H56" s="119"/>
      <c r="I56" s="120"/>
      <c r="J56" s="137">
        <v>137</v>
      </c>
      <c r="K56" s="339"/>
    </row>
    <row r="57" spans="1:11" ht="19.5" customHeight="1" x14ac:dyDescent="0.15">
      <c r="A57" s="158" t="s">
        <v>6</v>
      </c>
      <c r="B57" s="158">
        <v>6270</v>
      </c>
      <c r="C57" s="256" t="s">
        <v>24</v>
      </c>
      <c r="D57" s="154"/>
      <c r="E57" s="155"/>
      <c r="F57" s="138" t="s">
        <v>97</v>
      </c>
      <c r="G57" s="225" t="s">
        <v>315</v>
      </c>
      <c r="H57" s="125"/>
      <c r="I57" s="126"/>
      <c r="J57" s="127">
        <v>100</v>
      </c>
      <c r="K57" s="339"/>
    </row>
    <row r="58" spans="1:11" ht="19.5" customHeight="1" x14ac:dyDescent="0.15">
      <c r="A58" s="158" t="s">
        <v>6</v>
      </c>
      <c r="B58" s="158">
        <v>6271</v>
      </c>
      <c r="C58" s="256" t="s">
        <v>25</v>
      </c>
      <c r="D58" s="154"/>
      <c r="E58" s="155"/>
      <c r="F58" s="138" t="s">
        <v>339</v>
      </c>
      <c r="G58" s="228" t="s">
        <v>316</v>
      </c>
      <c r="H58" s="125"/>
      <c r="I58" s="126"/>
      <c r="J58" s="127">
        <v>100</v>
      </c>
      <c r="K58" s="339"/>
    </row>
    <row r="59" spans="1:11" ht="19.5" customHeight="1" x14ac:dyDescent="0.15">
      <c r="A59" s="158" t="s">
        <v>6</v>
      </c>
      <c r="B59" s="158">
        <v>6273</v>
      </c>
      <c r="C59" s="268" t="s">
        <v>26</v>
      </c>
      <c r="D59" s="154"/>
      <c r="E59" s="155"/>
      <c r="F59" s="138" t="s">
        <v>340</v>
      </c>
      <c r="G59" s="225" t="s">
        <v>337</v>
      </c>
      <c r="H59" s="125"/>
      <c r="I59" s="126"/>
      <c r="J59" s="127"/>
      <c r="K59" s="339"/>
    </row>
    <row r="60" spans="1:11" ht="19.5" customHeight="1" x14ac:dyDescent="0.15">
      <c r="A60" s="159" t="s">
        <v>6</v>
      </c>
      <c r="B60" s="159">
        <v>6275</v>
      </c>
      <c r="C60" s="268" t="s">
        <v>325</v>
      </c>
      <c r="D60" s="147"/>
      <c r="E60" s="156"/>
      <c r="F60" s="140" t="s">
        <v>341</v>
      </c>
      <c r="G60" s="227" t="s">
        <v>338</v>
      </c>
      <c r="H60" s="141"/>
      <c r="I60" s="142"/>
      <c r="J60" s="143"/>
      <c r="K60" s="340"/>
    </row>
  </sheetData>
  <mergeCells count="43">
    <mergeCell ref="A3:B3"/>
    <mergeCell ref="C3:C4"/>
    <mergeCell ref="D3:I4"/>
    <mergeCell ref="J3:J4"/>
    <mergeCell ref="K3:K4"/>
    <mergeCell ref="K9:K12"/>
    <mergeCell ref="H11:H12"/>
    <mergeCell ref="D13:D20"/>
    <mergeCell ref="E13:E14"/>
    <mergeCell ref="K13:K16"/>
    <mergeCell ref="H15:H16"/>
    <mergeCell ref="E17:E18"/>
    <mergeCell ref="K17:K20"/>
    <mergeCell ref="H19:H20"/>
    <mergeCell ref="D5:D12"/>
    <mergeCell ref="E5:E6"/>
    <mergeCell ref="K5:K8"/>
    <mergeCell ref="H7:H8"/>
    <mergeCell ref="E9:E10"/>
    <mergeCell ref="D21:D28"/>
    <mergeCell ref="E21:E22"/>
    <mergeCell ref="K21:K24"/>
    <mergeCell ref="H23:H24"/>
    <mergeCell ref="E25:E26"/>
    <mergeCell ref="K25:K28"/>
    <mergeCell ref="H27:H28"/>
    <mergeCell ref="D29:D32"/>
    <mergeCell ref="E29:E30"/>
    <mergeCell ref="K29:K44"/>
    <mergeCell ref="H31:H32"/>
    <mergeCell ref="D33:D36"/>
    <mergeCell ref="E33:E34"/>
    <mergeCell ref="H35:H36"/>
    <mergeCell ref="D37:D40"/>
    <mergeCell ref="E37:E38"/>
    <mergeCell ref="H39:H40"/>
    <mergeCell ref="K54:K60"/>
    <mergeCell ref="D41:D44"/>
    <mergeCell ref="E41:E42"/>
    <mergeCell ref="H43:H44"/>
    <mergeCell ref="D45:E47"/>
    <mergeCell ref="D48:E50"/>
    <mergeCell ref="D51:E53"/>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85" zoomScaleNormal="85" zoomScaleSheetLayoutView="85" workbookViewId="0">
      <selection activeCell="J14" sqref="J14"/>
    </sheetView>
  </sheetViews>
  <sheetFormatPr defaultRowHeight="13.5" x14ac:dyDescent="0.15"/>
  <cols>
    <col min="1" max="1" width="4.125" customWidth="1"/>
    <col min="2" max="2" width="5.625" customWidth="1"/>
    <col min="3" max="3" width="33.25" bestFit="1" customWidth="1"/>
    <col min="4" max="4" width="17.375" customWidth="1"/>
    <col min="5" max="5" width="29.5" customWidth="1"/>
    <col min="6" max="6" width="30.75" style="1" hidden="1" customWidth="1"/>
    <col min="7" max="7" width="26.75" hidden="1" customWidth="1"/>
    <col min="8" max="8" width="7.625" style="1" customWidth="1"/>
    <col min="9" max="10" width="9.625" customWidth="1"/>
  </cols>
  <sheetData>
    <row r="1" spans="1:10" ht="19.5" customHeight="1" x14ac:dyDescent="0.15">
      <c r="A1" s="51" t="s">
        <v>279</v>
      </c>
    </row>
    <row r="2" spans="1:10" ht="19.5" customHeight="1" x14ac:dyDescent="0.15"/>
    <row r="3" spans="1:10" ht="19.5" customHeight="1" x14ac:dyDescent="0.15">
      <c r="A3" s="332" t="s">
        <v>1</v>
      </c>
      <c r="B3" s="332"/>
      <c r="C3" s="332" t="s">
        <v>5</v>
      </c>
      <c r="D3" s="333" t="s">
        <v>83</v>
      </c>
      <c r="E3" s="334"/>
      <c r="F3" s="334"/>
      <c r="G3" s="334"/>
      <c r="H3" s="335"/>
      <c r="I3" s="322" t="s">
        <v>84</v>
      </c>
      <c r="J3" s="322" t="s">
        <v>85</v>
      </c>
    </row>
    <row r="4" spans="1:10" ht="19.5" customHeight="1" x14ac:dyDescent="0.15">
      <c r="A4" s="56" t="s">
        <v>2</v>
      </c>
      <c r="B4" s="56" t="s">
        <v>3</v>
      </c>
      <c r="C4" s="332"/>
      <c r="D4" s="336"/>
      <c r="E4" s="337"/>
      <c r="F4" s="337"/>
      <c r="G4" s="337"/>
      <c r="H4" s="338"/>
      <c r="I4" s="323"/>
      <c r="J4" s="323"/>
    </row>
    <row r="5" spans="1:10" s="116" customFormat="1" ht="19.5" customHeight="1" x14ac:dyDescent="0.15">
      <c r="A5" s="157" t="s">
        <v>277</v>
      </c>
      <c r="B5" s="157">
        <v>1111</v>
      </c>
      <c r="C5" s="137" t="s">
        <v>299</v>
      </c>
      <c r="D5" s="360" t="s">
        <v>294</v>
      </c>
      <c r="E5" s="363" t="s">
        <v>295</v>
      </c>
      <c r="F5" s="370" t="s">
        <v>282</v>
      </c>
      <c r="G5" s="371"/>
      <c r="H5" s="209"/>
      <c r="I5" s="121">
        <v>225</v>
      </c>
      <c r="J5" s="365" t="s">
        <v>92</v>
      </c>
    </row>
    <row r="6" spans="1:10" s="116" customFormat="1" ht="19.5" customHeight="1" x14ac:dyDescent="0.15">
      <c r="A6" s="158" t="s">
        <v>278</v>
      </c>
      <c r="B6" s="158">
        <v>1121</v>
      </c>
      <c r="C6" s="127" t="s">
        <v>300</v>
      </c>
      <c r="D6" s="361"/>
      <c r="E6" s="364"/>
      <c r="F6" s="372" t="s">
        <v>283</v>
      </c>
      <c r="G6" s="373"/>
      <c r="H6" s="203"/>
      <c r="I6" s="127">
        <v>225</v>
      </c>
      <c r="J6" s="366"/>
    </row>
    <row r="7" spans="1:10" s="116" customFormat="1" ht="19.5" customHeight="1" x14ac:dyDescent="0.15">
      <c r="A7" s="158" t="s">
        <v>278</v>
      </c>
      <c r="B7" s="158">
        <v>1201</v>
      </c>
      <c r="C7" s="127" t="s">
        <v>301</v>
      </c>
      <c r="D7" s="361"/>
      <c r="E7" s="367" t="s">
        <v>296</v>
      </c>
      <c r="F7" s="374" t="s">
        <v>282</v>
      </c>
      <c r="G7" s="375"/>
      <c r="H7" s="203"/>
      <c r="I7" s="127">
        <v>200</v>
      </c>
      <c r="J7" s="369" t="s">
        <v>86</v>
      </c>
    </row>
    <row r="8" spans="1:10" s="116" customFormat="1" ht="19.5" customHeight="1" x14ac:dyDescent="0.15">
      <c r="A8" s="159" t="s">
        <v>278</v>
      </c>
      <c r="B8" s="159">
        <v>1211</v>
      </c>
      <c r="C8" s="143" t="s">
        <v>298</v>
      </c>
      <c r="D8" s="362"/>
      <c r="E8" s="368"/>
      <c r="F8" s="376" t="s">
        <v>283</v>
      </c>
      <c r="G8" s="377"/>
      <c r="H8" s="208"/>
      <c r="I8" s="494">
        <v>200</v>
      </c>
      <c r="J8" s="359"/>
    </row>
    <row r="9" spans="1:10" s="279" customFormat="1" ht="19.5" customHeight="1" x14ac:dyDescent="0.15">
      <c r="A9" s="275" t="s">
        <v>278</v>
      </c>
      <c r="B9" s="275">
        <v>1112</v>
      </c>
      <c r="C9" s="276" t="s">
        <v>317</v>
      </c>
      <c r="D9" s="380" t="s">
        <v>297</v>
      </c>
      <c r="E9" s="382" t="s">
        <v>286</v>
      </c>
      <c r="F9" s="277"/>
      <c r="G9" s="252" t="s">
        <v>282</v>
      </c>
      <c r="H9" s="278"/>
      <c r="I9" s="276">
        <v>31</v>
      </c>
      <c r="J9" s="276"/>
    </row>
    <row r="10" spans="1:10" s="279" customFormat="1" ht="19.5" customHeight="1" x14ac:dyDescent="0.15">
      <c r="A10" s="280" t="s">
        <v>278</v>
      </c>
      <c r="B10" s="280">
        <v>1122</v>
      </c>
      <c r="C10" s="281" t="s">
        <v>318</v>
      </c>
      <c r="D10" s="381"/>
      <c r="E10" s="383"/>
      <c r="F10" s="282" t="s">
        <v>332</v>
      </c>
      <c r="G10" s="261" t="s">
        <v>283</v>
      </c>
      <c r="H10" s="283"/>
      <c r="I10" s="281">
        <v>31</v>
      </c>
      <c r="J10" s="281"/>
    </row>
    <row r="11" spans="1:10" s="279" customFormat="1" ht="19.5" customHeight="1" x14ac:dyDescent="0.15">
      <c r="A11" s="280" t="s">
        <v>278</v>
      </c>
      <c r="B11" s="280">
        <v>1113</v>
      </c>
      <c r="C11" s="281" t="s">
        <v>319</v>
      </c>
      <c r="D11" s="381"/>
      <c r="E11" s="378" t="s">
        <v>287</v>
      </c>
      <c r="F11" s="284"/>
      <c r="G11" s="261" t="s">
        <v>282</v>
      </c>
      <c r="H11" s="283"/>
      <c r="I11" s="281">
        <v>23</v>
      </c>
      <c r="J11" s="281"/>
    </row>
    <row r="12" spans="1:10" s="279" customFormat="1" ht="19.5" customHeight="1" x14ac:dyDescent="0.15">
      <c r="A12" s="280" t="s">
        <v>278</v>
      </c>
      <c r="B12" s="280">
        <v>1123</v>
      </c>
      <c r="C12" s="281" t="s">
        <v>320</v>
      </c>
      <c r="D12" s="381"/>
      <c r="E12" s="383"/>
      <c r="F12" s="282" t="s">
        <v>333</v>
      </c>
      <c r="G12" s="261" t="s">
        <v>283</v>
      </c>
      <c r="H12" s="285"/>
      <c r="I12" s="281">
        <v>23</v>
      </c>
      <c r="J12" s="281"/>
    </row>
    <row r="13" spans="1:10" s="279" customFormat="1" ht="19.5" customHeight="1" x14ac:dyDescent="0.15">
      <c r="A13" s="280" t="s">
        <v>278</v>
      </c>
      <c r="B13" s="280">
        <v>1114</v>
      </c>
      <c r="C13" s="281" t="s">
        <v>321</v>
      </c>
      <c r="D13" s="381"/>
      <c r="E13" s="378" t="s">
        <v>288</v>
      </c>
      <c r="F13" s="284"/>
      <c r="G13" s="261" t="s">
        <v>282</v>
      </c>
      <c r="H13" s="285"/>
      <c r="I13" s="281">
        <v>12</v>
      </c>
      <c r="J13" s="281"/>
    </row>
    <row r="14" spans="1:10" s="279" customFormat="1" ht="19.5" customHeight="1" x14ac:dyDescent="0.15">
      <c r="A14" s="280" t="s">
        <v>278</v>
      </c>
      <c r="B14" s="280">
        <v>1124</v>
      </c>
      <c r="C14" s="281" t="s">
        <v>322</v>
      </c>
      <c r="D14" s="381"/>
      <c r="E14" s="383"/>
      <c r="F14" s="282" t="s">
        <v>336</v>
      </c>
      <c r="G14" s="261" t="s">
        <v>283</v>
      </c>
      <c r="H14" s="283"/>
      <c r="I14" s="286">
        <v>12</v>
      </c>
      <c r="J14" s="286"/>
    </row>
    <row r="15" spans="1:10" s="279" customFormat="1" ht="19.5" customHeight="1" x14ac:dyDescent="0.15">
      <c r="A15" s="280" t="s">
        <v>278</v>
      </c>
      <c r="B15" s="280">
        <v>1115</v>
      </c>
      <c r="C15" s="281" t="s">
        <v>323</v>
      </c>
      <c r="D15" s="381"/>
      <c r="E15" s="378" t="s">
        <v>289</v>
      </c>
      <c r="F15" s="284"/>
      <c r="G15" s="261" t="s">
        <v>282</v>
      </c>
      <c r="H15" s="283"/>
      <c r="I15" s="286">
        <v>11</v>
      </c>
      <c r="J15" s="286"/>
    </row>
    <row r="16" spans="1:10" s="279" customFormat="1" ht="19.5" customHeight="1" x14ac:dyDescent="0.15">
      <c r="A16" s="287" t="s">
        <v>278</v>
      </c>
      <c r="B16" s="287">
        <v>1125</v>
      </c>
      <c r="C16" s="288" t="s">
        <v>324</v>
      </c>
      <c r="D16" s="381"/>
      <c r="E16" s="379"/>
      <c r="F16" s="289" t="s">
        <v>334</v>
      </c>
      <c r="G16" s="290" t="s">
        <v>283</v>
      </c>
      <c r="H16" s="291"/>
      <c r="I16" s="288">
        <v>11</v>
      </c>
      <c r="J16" s="288"/>
    </row>
    <row r="17" spans="1:10" s="279" customFormat="1" ht="19.5" customHeight="1" x14ac:dyDescent="0.15">
      <c r="A17" s="280" t="s">
        <v>278</v>
      </c>
      <c r="B17" s="280">
        <v>1116</v>
      </c>
      <c r="C17" s="281" t="s">
        <v>330</v>
      </c>
      <c r="D17" s="306"/>
      <c r="E17" s="378" t="s">
        <v>289</v>
      </c>
      <c r="F17" s="284"/>
      <c r="G17" s="261" t="s">
        <v>282</v>
      </c>
      <c r="H17" s="283"/>
      <c r="I17" s="286">
        <v>10</v>
      </c>
      <c r="J17" s="286"/>
    </row>
    <row r="18" spans="1:10" s="279" customFormat="1" ht="19.5" customHeight="1" x14ac:dyDescent="0.15">
      <c r="A18" s="287" t="s">
        <v>278</v>
      </c>
      <c r="B18" s="287">
        <v>1126</v>
      </c>
      <c r="C18" s="288" t="s">
        <v>331</v>
      </c>
      <c r="D18" s="292"/>
      <c r="E18" s="379"/>
      <c r="F18" s="289" t="s">
        <v>335</v>
      </c>
      <c r="G18" s="290" t="s">
        <v>283</v>
      </c>
      <c r="H18" s="291"/>
      <c r="I18" s="288">
        <v>10</v>
      </c>
      <c r="J18" s="288"/>
    </row>
    <row r="19" spans="1:10" s="116" customFormat="1" x14ac:dyDescent="0.15">
      <c r="F19" s="117"/>
      <c r="H19" s="117"/>
    </row>
    <row r="20" spans="1:10" s="116" customFormat="1" x14ac:dyDescent="0.15">
      <c r="F20" s="117"/>
      <c r="H20" s="117"/>
    </row>
    <row r="21" spans="1:10" s="116" customFormat="1" x14ac:dyDescent="0.15">
      <c r="F21" s="117"/>
      <c r="H21" s="117"/>
    </row>
  </sheetData>
  <mergeCells count="20">
    <mergeCell ref="E17:E18"/>
    <mergeCell ref="A3:B3"/>
    <mergeCell ref="C3:C4"/>
    <mergeCell ref="D3:H4"/>
    <mergeCell ref="I3:I4"/>
    <mergeCell ref="D9:D16"/>
    <mergeCell ref="E9:E10"/>
    <mergeCell ref="E11:E12"/>
    <mergeCell ref="E13:E14"/>
    <mergeCell ref="E15:E16"/>
    <mergeCell ref="J3:J4"/>
    <mergeCell ref="D5:D8"/>
    <mergeCell ref="E5:E6"/>
    <mergeCell ref="J5:J6"/>
    <mergeCell ref="E7:E8"/>
    <mergeCell ref="J7:J8"/>
    <mergeCell ref="F5:G5"/>
    <mergeCell ref="F6:G6"/>
    <mergeCell ref="F7:G7"/>
    <mergeCell ref="F8:G8"/>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85" zoomScaleNormal="85" zoomScaleSheetLayoutView="85" workbookViewId="0">
      <selection activeCell="D25" sqref="D25"/>
    </sheetView>
  </sheetViews>
  <sheetFormatPr defaultRowHeight="13.5" x14ac:dyDescent="0.15"/>
  <cols>
    <col min="1" max="1" width="4.125" customWidth="1"/>
    <col min="2" max="2" width="5.625" customWidth="1"/>
    <col min="3" max="3" width="33.25" bestFit="1" customWidth="1"/>
    <col min="4" max="4" width="3.125" customWidth="1"/>
    <col min="5" max="5" width="10.625" customWidth="1"/>
    <col min="6" max="6" width="13.625" customWidth="1"/>
    <col min="7" max="7" width="19.625" customWidth="1"/>
    <col min="8" max="8" width="25.5" style="1" customWidth="1"/>
    <col min="9" max="9" width="13.75" customWidth="1"/>
    <col min="10" max="10" width="16.625" customWidth="1"/>
    <col min="11" max="12" width="9.625" customWidth="1"/>
  </cols>
  <sheetData>
    <row r="1" spans="1:12" ht="19.5" customHeight="1" x14ac:dyDescent="0.15">
      <c r="A1" s="51" t="s">
        <v>156</v>
      </c>
    </row>
    <row r="2" spans="1:12" ht="19.5" customHeight="1" x14ac:dyDescent="0.15"/>
    <row r="3" spans="1:12" ht="19.5" customHeight="1" x14ac:dyDescent="0.15">
      <c r="A3" s="332" t="s">
        <v>1</v>
      </c>
      <c r="B3" s="332"/>
      <c r="C3" s="332" t="s">
        <v>5</v>
      </c>
      <c r="D3" s="333" t="s">
        <v>83</v>
      </c>
      <c r="E3" s="334"/>
      <c r="F3" s="334"/>
      <c r="G3" s="334"/>
      <c r="H3" s="334"/>
      <c r="I3" s="334"/>
      <c r="J3" s="335"/>
      <c r="K3" s="322" t="s">
        <v>84</v>
      </c>
      <c r="L3" s="322" t="s">
        <v>85</v>
      </c>
    </row>
    <row r="4" spans="1:12" ht="19.5" customHeight="1" x14ac:dyDescent="0.15">
      <c r="A4" s="80" t="s">
        <v>2</v>
      </c>
      <c r="B4" s="80" t="s">
        <v>3</v>
      </c>
      <c r="C4" s="425"/>
      <c r="D4" s="396"/>
      <c r="E4" s="397"/>
      <c r="F4" s="397"/>
      <c r="G4" s="397"/>
      <c r="H4" s="397"/>
      <c r="I4" s="397"/>
      <c r="J4" s="398"/>
      <c r="K4" s="426"/>
      <c r="L4" s="426"/>
    </row>
    <row r="5" spans="1:12" ht="19.5" customHeight="1" x14ac:dyDescent="0.15">
      <c r="A5" s="53" t="s">
        <v>7</v>
      </c>
      <c r="B5" s="53">
        <v>1111</v>
      </c>
      <c r="C5" s="33" t="s">
        <v>157</v>
      </c>
      <c r="D5" s="411" t="s">
        <v>189</v>
      </c>
      <c r="E5" s="411"/>
      <c r="F5" s="412"/>
      <c r="G5" s="401" t="s">
        <v>190</v>
      </c>
      <c r="H5" s="402"/>
      <c r="I5" s="405">
        <v>1647</v>
      </c>
      <c r="J5" s="406"/>
      <c r="K5" s="12">
        <f>I5</f>
        <v>1647</v>
      </c>
      <c r="L5" s="74" t="s">
        <v>86</v>
      </c>
    </row>
    <row r="6" spans="1:12" ht="19.5" customHeight="1" x14ac:dyDescent="0.15">
      <c r="A6" s="54" t="s">
        <v>7</v>
      </c>
      <c r="B6" s="54">
        <v>1112</v>
      </c>
      <c r="C6" s="13" t="s">
        <v>158</v>
      </c>
      <c r="D6" s="408"/>
      <c r="E6" s="408"/>
      <c r="F6" s="413"/>
      <c r="G6" s="403"/>
      <c r="H6" s="404"/>
      <c r="I6" s="399">
        <v>54</v>
      </c>
      <c r="J6" s="400"/>
      <c r="K6" s="14">
        <f t="shared" ref="K6:K10" si="0">I6</f>
        <v>54</v>
      </c>
      <c r="L6" s="76" t="s">
        <v>91</v>
      </c>
    </row>
    <row r="7" spans="1:12" ht="19.5" customHeight="1" x14ac:dyDescent="0.15">
      <c r="A7" s="54" t="s">
        <v>7</v>
      </c>
      <c r="B7" s="54">
        <v>1121</v>
      </c>
      <c r="C7" s="13" t="s">
        <v>159</v>
      </c>
      <c r="D7" s="408"/>
      <c r="E7" s="408"/>
      <c r="F7" s="413"/>
      <c r="G7" s="403" t="s">
        <v>191</v>
      </c>
      <c r="H7" s="404"/>
      <c r="I7" s="399">
        <v>3377</v>
      </c>
      <c r="J7" s="400"/>
      <c r="K7" s="14">
        <f t="shared" si="0"/>
        <v>3377</v>
      </c>
      <c r="L7" s="76" t="s">
        <v>86</v>
      </c>
    </row>
    <row r="8" spans="1:12" ht="19.5" customHeight="1" x14ac:dyDescent="0.15">
      <c r="A8" s="54" t="s">
        <v>7</v>
      </c>
      <c r="B8" s="54">
        <v>1122</v>
      </c>
      <c r="C8" s="13" t="s">
        <v>160</v>
      </c>
      <c r="D8" s="408"/>
      <c r="E8" s="408"/>
      <c r="F8" s="413"/>
      <c r="G8" s="403"/>
      <c r="H8" s="404"/>
      <c r="I8" s="399">
        <v>111</v>
      </c>
      <c r="J8" s="400"/>
      <c r="K8" s="14">
        <f t="shared" si="0"/>
        <v>111</v>
      </c>
      <c r="L8" s="76" t="s">
        <v>91</v>
      </c>
    </row>
    <row r="9" spans="1:12" ht="19.5" customHeight="1" x14ac:dyDescent="0.15">
      <c r="A9" s="54" t="s">
        <v>7</v>
      </c>
      <c r="B9" s="54">
        <v>1113</v>
      </c>
      <c r="C9" s="13" t="s">
        <v>161</v>
      </c>
      <c r="D9" s="408"/>
      <c r="E9" s="408"/>
      <c r="F9" s="413"/>
      <c r="G9" s="37" t="s">
        <v>192</v>
      </c>
      <c r="H9" s="82" t="s">
        <v>213</v>
      </c>
      <c r="I9" s="399">
        <v>378</v>
      </c>
      <c r="J9" s="400"/>
      <c r="K9" s="14">
        <f t="shared" si="0"/>
        <v>378</v>
      </c>
      <c r="L9" s="427" t="s">
        <v>92</v>
      </c>
    </row>
    <row r="10" spans="1:12" ht="19.5" customHeight="1" x14ac:dyDescent="0.15">
      <c r="A10" s="54" t="s">
        <v>7</v>
      </c>
      <c r="B10" s="54">
        <v>1123</v>
      </c>
      <c r="C10" s="13" t="s">
        <v>162</v>
      </c>
      <c r="D10" s="408"/>
      <c r="E10" s="408"/>
      <c r="F10" s="413"/>
      <c r="G10" s="37" t="s">
        <v>193</v>
      </c>
      <c r="H10" s="83" t="s">
        <v>214</v>
      </c>
      <c r="I10" s="399">
        <v>389</v>
      </c>
      <c r="J10" s="400"/>
      <c r="K10" s="14">
        <f t="shared" si="0"/>
        <v>389</v>
      </c>
      <c r="L10" s="427"/>
    </row>
    <row r="11" spans="1:12" ht="19.5" customHeight="1" x14ac:dyDescent="0.15">
      <c r="A11" s="54" t="s">
        <v>7</v>
      </c>
      <c r="B11" s="54">
        <v>8110</v>
      </c>
      <c r="C11" s="13" t="s">
        <v>163</v>
      </c>
      <c r="D11" s="92"/>
      <c r="E11" s="391" t="s">
        <v>194</v>
      </c>
      <c r="F11" s="391"/>
      <c r="G11" s="391"/>
      <c r="H11" s="93"/>
      <c r="I11" s="84" t="s">
        <v>231</v>
      </c>
      <c r="J11" s="85" t="s">
        <v>232</v>
      </c>
      <c r="K11" s="13"/>
      <c r="L11" s="76" t="s">
        <v>86</v>
      </c>
    </row>
    <row r="12" spans="1:12" ht="19.5" customHeight="1" x14ac:dyDescent="0.15">
      <c r="A12" s="54" t="s">
        <v>7</v>
      </c>
      <c r="B12" s="54">
        <v>8111</v>
      </c>
      <c r="C12" s="13" t="s">
        <v>164</v>
      </c>
      <c r="D12" s="29"/>
      <c r="E12" s="391"/>
      <c r="F12" s="391"/>
      <c r="G12" s="391"/>
      <c r="H12" s="94"/>
      <c r="I12" s="84" t="s">
        <v>231</v>
      </c>
      <c r="J12" s="85" t="s">
        <v>232</v>
      </c>
      <c r="K12" s="13"/>
      <c r="L12" s="76" t="s">
        <v>91</v>
      </c>
    </row>
    <row r="13" spans="1:12" ht="19.5" customHeight="1" x14ac:dyDescent="0.15">
      <c r="A13" s="54" t="s">
        <v>7</v>
      </c>
      <c r="B13" s="54">
        <v>8112</v>
      </c>
      <c r="C13" s="13" t="s">
        <v>165</v>
      </c>
      <c r="D13" s="29"/>
      <c r="E13" s="391"/>
      <c r="F13" s="391"/>
      <c r="G13" s="391"/>
      <c r="H13" s="93"/>
      <c r="I13" s="84" t="s">
        <v>231</v>
      </c>
      <c r="J13" s="85" t="s">
        <v>232</v>
      </c>
      <c r="K13" s="14"/>
      <c r="L13" s="114" t="s">
        <v>92</v>
      </c>
    </row>
    <row r="14" spans="1:12" ht="19.5" customHeight="1" x14ac:dyDescent="0.15">
      <c r="A14" s="54" t="s">
        <v>7</v>
      </c>
      <c r="B14" s="54">
        <v>6109</v>
      </c>
      <c r="C14" s="13" t="s">
        <v>166</v>
      </c>
      <c r="D14" s="36"/>
      <c r="E14" s="37" t="s">
        <v>195</v>
      </c>
      <c r="F14" s="91"/>
      <c r="G14" s="4"/>
      <c r="H14" s="17"/>
      <c r="I14" s="5"/>
      <c r="J14" s="86">
        <v>240</v>
      </c>
      <c r="K14" s="14">
        <f>J14</f>
        <v>240</v>
      </c>
      <c r="L14" s="416" t="s">
        <v>86</v>
      </c>
    </row>
    <row r="15" spans="1:12" ht="19.5" customHeight="1" x14ac:dyDescent="0.15">
      <c r="A15" s="54" t="s">
        <v>7</v>
      </c>
      <c r="B15" s="54">
        <v>6105</v>
      </c>
      <c r="C15" s="13" t="s">
        <v>167</v>
      </c>
      <c r="D15" s="29"/>
      <c r="E15" s="407" t="s">
        <v>196</v>
      </c>
      <c r="F15" s="408"/>
      <c r="G15" s="386"/>
      <c r="H15" s="95" t="s">
        <v>190</v>
      </c>
      <c r="I15" s="87"/>
      <c r="J15" s="88">
        <v>376</v>
      </c>
      <c r="K15" s="14">
        <f>J15*-1</f>
        <v>-376</v>
      </c>
      <c r="L15" s="416"/>
    </row>
    <row r="16" spans="1:12" ht="19.5" customHeight="1" x14ac:dyDescent="0.15">
      <c r="A16" s="55" t="s">
        <v>7</v>
      </c>
      <c r="B16" s="55">
        <v>6106</v>
      </c>
      <c r="C16" s="15" t="s">
        <v>168</v>
      </c>
      <c r="D16" s="10"/>
      <c r="E16" s="409"/>
      <c r="F16" s="410"/>
      <c r="G16" s="388"/>
      <c r="H16" s="96" t="s">
        <v>191</v>
      </c>
      <c r="I16" s="89"/>
      <c r="J16" s="90">
        <v>752</v>
      </c>
      <c r="K16" s="81">
        <f>J16*-1</f>
        <v>-752</v>
      </c>
      <c r="L16" s="416"/>
    </row>
    <row r="17" spans="1:12" ht="19.5" customHeight="1" x14ac:dyDescent="0.15">
      <c r="A17" s="24" t="s">
        <v>7</v>
      </c>
      <c r="B17" s="24">
        <v>5010</v>
      </c>
      <c r="C17" s="39" t="s">
        <v>169</v>
      </c>
      <c r="D17" s="39" t="s">
        <v>197</v>
      </c>
      <c r="E17" s="40"/>
      <c r="F17" s="97"/>
      <c r="G17" s="40"/>
      <c r="H17" s="42"/>
      <c r="I17" s="40"/>
      <c r="J17" s="98">
        <v>100</v>
      </c>
      <c r="K17" s="104">
        <f t="shared" ref="K17:K31" si="1">J17</f>
        <v>100</v>
      </c>
      <c r="L17" s="416"/>
    </row>
    <row r="18" spans="1:12" ht="19.5" customHeight="1" x14ac:dyDescent="0.15">
      <c r="A18" s="24" t="s">
        <v>7</v>
      </c>
      <c r="B18" s="24">
        <v>5002</v>
      </c>
      <c r="C18" s="39" t="s">
        <v>170</v>
      </c>
      <c r="D18" s="39" t="s">
        <v>198</v>
      </c>
      <c r="E18" s="40"/>
      <c r="F18" s="97"/>
      <c r="G18" s="99"/>
      <c r="H18" s="100"/>
      <c r="I18" s="40"/>
      <c r="J18" s="98">
        <v>225</v>
      </c>
      <c r="K18" s="104">
        <f t="shared" si="1"/>
        <v>225</v>
      </c>
      <c r="L18" s="416"/>
    </row>
    <row r="19" spans="1:12" ht="19.5" customHeight="1" x14ac:dyDescent="0.15">
      <c r="A19" s="24" t="s">
        <v>7</v>
      </c>
      <c r="B19" s="24">
        <v>5003</v>
      </c>
      <c r="C19" s="39" t="s">
        <v>171</v>
      </c>
      <c r="D19" s="39" t="s">
        <v>199</v>
      </c>
      <c r="E19" s="40"/>
      <c r="F19" s="101"/>
      <c r="G19" s="40"/>
      <c r="H19" s="42"/>
      <c r="I19" s="102"/>
      <c r="J19" s="98">
        <v>150</v>
      </c>
      <c r="K19" s="104">
        <f t="shared" si="1"/>
        <v>150</v>
      </c>
      <c r="L19" s="416"/>
    </row>
    <row r="20" spans="1:12" ht="19.5" customHeight="1" x14ac:dyDescent="0.15">
      <c r="A20" s="24" t="s">
        <v>7</v>
      </c>
      <c r="B20" s="24">
        <v>5004</v>
      </c>
      <c r="C20" s="39" t="s">
        <v>172</v>
      </c>
      <c r="D20" s="39" t="s">
        <v>200</v>
      </c>
      <c r="E20" s="40"/>
      <c r="F20" s="40"/>
      <c r="G20" s="99"/>
      <c r="H20" s="100"/>
      <c r="I20" s="103"/>
      <c r="J20" s="98">
        <v>150</v>
      </c>
      <c r="K20" s="104">
        <f t="shared" si="1"/>
        <v>150</v>
      </c>
      <c r="L20" s="416"/>
    </row>
    <row r="21" spans="1:12" ht="19.5" customHeight="1" x14ac:dyDescent="0.15">
      <c r="A21" s="53" t="s">
        <v>7</v>
      </c>
      <c r="B21" s="53">
        <v>5006</v>
      </c>
      <c r="C21" s="34" t="s">
        <v>173</v>
      </c>
      <c r="D21" s="384" t="s">
        <v>201</v>
      </c>
      <c r="E21" s="385"/>
      <c r="F21" s="390" t="s">
        <v>207</v>
      </c>
      <c r="G21" s="390"/>
      <c r="H21" s="35" t="s">
        <v>209</v>
      </c>
      <c r="I21" s="2"/>
      <c r="J21" s="105">
        <v>480</v>
      </c>
      <c r="K21" s="12">
        <f t="shared" si="1"/>
        <v>480</v>
      </c>
      <c r="L21" s="416"/>
    </row>
    <row r="22" spans="1:12" ht="19.5" customHeight="1" x14ac:dyDescent="0.15">
      <c r="A22" s="54" t="s">
        <v>7</v>
      </c>
      <c r="B22" s="54">
        <v>5007</v>
      </c>
      <c r="C22" s="36" t="s">
        <v>174</v>
      </c>
      <c r="D22" s="386"/>
      <c r="E22" s="387"/>
      <c r="F22" s="391"/>
      <c r="G22" s="391"/>
      <c r="H22" s="37" t="s">
        <v>210</v>
      </c>
      <c r="I22" s="5"/>
      <c r="J22" s="106">
        <v>480</v>
      </c>
      <c r="K22" s="14">
        <f t="shared" si="1"/>
        <v>480</v>
      </c>
      <c r="L22" s="416"/>
    </row>
    <row r="23" spans="1:12" ht="19.5" customHeight="1" x14ac:dyDescent="0.15">
      <c r="A23" s="54" t="s">
        <v>7</v>
      </c>
      <c r="B23" s="54">
        <v>5008</v>
      </c>
      <c r="C23" s="36" t="s">
        <v>175</v>
      </c>
      <c r="D23" s="386"/>
      <c r="E23" s="387"/>
      <c r="F23" s="391"/>
      <c r="G23" s="391"/>
      <c r="H23" s="37" t="s">
        <v>211</v>
      </c>
      <c r="I23" s="87"/>
      <c r="J23" s="106">
        <v>480</v>
      </c>
      <c r="K23" s="14">
        <f t="shared" si="1"/>
        <v>480</v>
      </c>
      <c r="L23" s="416"/>
    </row>
    <row r="24" spans="1:12" ht="19.5" customHeight="1" x14ac:dyDescent="0.15">
      <c r="A24" s="55" t="s">
        <v>7</v>
      </c>
      <c r="B24" s="55">
        <v>5009</v>
      </c>
      <c r="C24" s="7" t="s">
        <v>176</v>
      </c>
      <c r="D24" s="388"/>
      <c r="E24" s="389"/>
      <c r="F24" s="392" t="s">
        <v>208</v>
      </c>
      <c r="G24" s="392"/>
      <c r="H24" s="38" t="s">
        <v>212</v>
      </c>
      <c r="I24" s="89"/>
      <c r="J24" s="107">
        <v>700</v>
      </c>
      <c r="K24" s="81">
        <f t="shared" si="1"/>
        <v>700</v>
      </c>
      <c r="L24" s="416"/>
    </row>
    <row r="25" spans="1:12" ht="19.5" customHeight="1" x14ac:dyDescent="0.15">
      <c r="A25" s="24" t="s">
        <v>7</v>
      </c>
      <c r="B25" s="24">
        <v>5005</v>
      </c>
      <c r="C25" s="32" t="s">
        <v>177</v>
      </c>
      <c r="D25" s="41" t="s">
        <v>202</v>
      </c>
      <c r="E25" s="40"/>
      <c r="F25" s="97"/>
      <c r="G25" s="40"/>
      <c r="H25" s="42"/>
      <c r="I25" s="40"/>
      <c r="J25" s="98">
        <v>120</v>
      </c>
      <c r="K25" s="104">
        <f t="shared" si="1"/>
        <v>120</v>
      </c>
      <c r="L25" s="416"/>
    </row>
    <row r="26" spans="1:12" ht="19.5" customHeight="1" x14ac:dyDescent="0.15">
      <c r="A26" s="53" t="s">
        <v>7</v>
      </c>
      <c r="B26" s="53">
        <v>6107</v>
      </c>
      <c r="C26" s="33" t="s">
        <v>178</v>
      </c>
      <c r="D26" s="384" t="s">
        <v>203</v>
      </c>
      <c r="E26" s="390"/>
      <c r="F26" s="385"/>
      <c r="G26" s="428" t="s">
        <v>204</v>
      </c>
      <c r="H26" s="111" t="s">
        <v>190</v>
      </c>
      <c r="I26" s="2"/>
      <c r="J26" s="112">
        <v>72</v>
      </c>
      <c r="K26" s="3">
        <f t="shared" si="1"/>
        <v>72</v>
      </c>
      <c r="L26" s="416"/>
    </row>
    <row r="27" spans="1:12" ht="19.5" customHeight="1" x14ac:dyDescent="0.15">
      <c r="A27" s="54" t="s">
        <v>7</v>
      </c>
      <c r="B27" s="54">
        <v>6108</v>
      </c>
      <c r="C27" s="13" t="s">
        <v>179</v>
      </c>
      <c r="D27" s="386"/>
      <c r="E27" s="391"/>
      <c r="F27" s="387"/>
      <c r="G27" s="429"/>
      <c r="H27" s="95" t="s">
        <v>191</v>
      </c>
      <c r="I27" s="87"/>
      <c r="J27" s="86">
        <v>144</v>
      </c>
      <c r="K27" s="6">
        <f t="shared" si="1"/>
        <v>144</v>
      </c>
      <c r="L27" s="416"/>
    </row>
    <row r="28" spans="1:12" ht="19.5" customHeight="1" x14ac:dyDescent="0.15">
      <c r="A28" s="54" t="s">
        <v>7</v>
      </c>
      <c r="B28" s="54">
        <v>6101</v>
      </c>
      <c r="C28" s="13" t="s">
        <v>180</v>
      </c>
      <c r="D28" s="386"/>
      <c r="E28" s="391"/>
      <c r="F28" s="387"/>
      <c r="G28" s="429" t="s">
        <v>205</v>
      </c>
      <c r="H28" s="95" t="s">
        <v>190</v>
      </c>
      <c r="I28" s="109"/>
      <c r="J28" s="86">
        <v>48</v>
      </c>
      <c r="K28" s="6">
        <f t="shared" si="1"/>
        <v>48</v>
      </c>
      <c r="L28" s="416"/>
    </row>
    <row r="29" spans="1:12" ht="19.5" customHeight="1" x14ac:dyDescent="0.15">
      <c r="A29" s="54" t="s">
        <v>7</v>
      </c>
      <c r="B29" s="54">
        <v>6102</v>
      </c>
      <c r="C29" s="13" t="s">
        <v>181</v>
      </c>
      <c r="D29" s="386"/>
      <c r="E29" s="391"/>
      <c r="F29" s="387"/>
      <c r="G29" s="429"/>
      <c r="H29" s="95" t="s">
        <v>191</v>
      </c>
      <c r="I29" s="5"/>
      <c r="J29" s="86">
        <v>96</v>
      </c>
      <c r="K29" s="6">
        <f t="shared" si="1"/>
        <v>96</v>
      </c>
      <c r="L29" s="416"/>
    </row>
    <row r="30" spans="1:12" ht="19.5" customHeight="1" x14ac:dyDescent="0.15">
      <c r="A30" s="54" t="s">
        <v>7</v>
      </c>
      <c r="B30" s="54">
        <v>6103</v>
      </c>
      <c r="C30" s="13" t="s">
        <v>182</v>
      </c>
      <c r="D30" s="386"/>
      <c r="E30" s="391"/>
      <c r="F30" s="387"/>
      <c r="G30" s="429" t="s">
        <v>206</v>
      </c>
      <c r="H30" s="95" t="s">
        <v>190</v>
      </c>
      <c r="I30" s="5"/>
      <c r="J30" s="86">
        <v>24</v>
      </c>
      <c r="K30" s="6">
        <f t="shared" si="1"/>
        <v>24</v>
      </c>
      <c r="L30" s="416"/>
    </row>
    <row r="31" spans="1:12" ht="19.5" customHeight="1" x14ac:dyDescent="0.15">
      <c r="A31" s="55" t="s">
        <v>7</v>
      </c>
      <c r="B31" s="55">
        <v>6104</v>
      </c>
      <c r="C31" s="15" t="s">
        <v>183</v>
      </c>
      <c r="D31" s="388"/>
      <c r="E31" s="392"/>
      <c r="F31" s="389"/>
      <c r="G31" s="430"/>
      <c r="H31" s="96" t="s">
        <v>191</v>
      </c>
      <c r="I31" s="110"/>
      <c r="J31" s="113">
        <v>48</v>
      </c>
      <c r="K31" s="108">
        <f t="shared" si="1"/>
        <v>48</v>
      </c>
      <c r="L31" s="416"/>
    </row>
    <row r="32" spans="1:12" s="254" customFormat="1" ht="19.5" customHeight="1" x14ac:dyDescent="0.15">
      <c r="A32" s="293" t="s">
        <v>7</v>
      </c>
      <c r="B32" s="293">
        <v>6100</v>
      </c>
      <c r="C32" s="294" t="s">
        <v>184</v>
      </c>
      <c r="D32" s="295"/>
      <c r="E32" s="295"/>
      <c r="F32" s="295"/>
      <c r="G32" s="296" t="s">
        <v>96</v>
      </c>
      <c r="H32" s="297"/>
      <c r="I32" s="298" t="s">
        <v>342</v>
      </c>
      <c r="J32" s="299"/>
      <c r="K32" s="294"/>
      <c r="L32" s="416"/>
    </row>
    <row r="33" spans="1:12" s="254" customFormat="1" ht="19.5" customHeight="1" x14ac:dyDescent="0.15">
      <c r="A33" s="293" t="s">
        <v>7</v>
      </c>
      <c r="B33" s="293">
        <v>6110</v>
      </c>
      <c r="C33" s="256" t="s">
        <v>185</v>
      </c>
      <c r="D33" s="393" t="s">
        <v>188</v>
      </c>
      <c r="E33" s="393"/>
      <c r="F33" s="393"/>
      <c r="G33" s="300" t="s">
        <v>97</v>
      </c>
      <c r="H33" s="297"/>
      <c r="I33" s="298" t="s">
        <v>343</v>
      </c>
      <c r="J33" s="299"/>
      <c r="K33" s="294"/>
      <c r="L33" s="416"/>
    </row>
    <row r="34" spans="1:12" s="254" customFormat="1" ht="19.5" customHeight="1" x14ac:dyDescent="0.15">
      <c r="A34" s="255" t="s">
        <v>7</v>
      </c>
      <c r="B34" s="255">
        <v>6111</v>
      </c>
      <c r="C34" s="256" t="s">
        <v>186</v>
      </c>
      <c r="D34" s="394"/>
      <c r="E34" s="394"/>
      <c r="F34" s="394"/>
      <c r="G34" s="300" t="s">
        <v>98</v>
      </c>
      <c r="H34" s="262"/>
      <c r="I34" s="265" t="s">
        <v>346</v>
      </c>
      <c r="J34" s="266"/>
      <c r="K34" s="256"/>
      <c r="L34" s="416"/>
    </row>
    <row r="35" spans="1:12" s="254" customFormat="1" ht="19.5" customHeight="1" x14ac:dyDescent="0.15">
      <c r="A35" s="255" t="s">
        <v>7</v>
      </c>
      <c r="B35" s="255">
        <v>6113</v>
      </c>
      <c r="C35" s="268" t="s">
        <v>187</v>
      </c>
      <c r="D35" s="394"/>
      <c r="E35" s="394"/>
      <c r="F35" s="394"/>
      <c r="G35" s="301" t="s">
        <v>99</v>
      </c>
      <c r="H35" s="262"/>
      <c r="I35" s="265" t="s">
        <v>347</v>
      </c>
      <c r="J35" s="266"/>
      <c r="K35" s="256"/>
      <c r="L35" s="416"/>
    </row>
    <row r="36" spans="1:12" s="254" customFormat="1" ht="19.5" customHeight="1" x14ac:dyDescent="0.15">
      <c r="A36" s="267" t="s">
        <v>7</v>
      </c>
      <c r="B36" s="267">
        <v>6115</v>
      </c>
      <c r="C36" s="268" t="s">
        <v>344</v>
      </c>
      <c r="D36" s="395"/>
      <c r="E36" s="395"/>
      <c r="F36" s="395"/>
      <c r="G36" s="301" t="s">
        <v>345</v>
      </c>
      <c r="H36" s="274"/>
      <c r="I36" s="272" t="s">
        <v>348</v>
      </c>
      <c r="J36" s="273"/>
      <c r="K36" s="268"/>
      <c r="L36" s="417"/>
    </row>
    <row r="37" spans="1:12" s="31" customFormat="1" ht="19.5" customHeight="1" x14ac:dyDescent="0.15">
      <c r="A37" s="61"/>
      <c r="B37" s="61"/>
      <c r="E37" s="52"/>
      <c r="F37" s="64"/>
      <c r="G37" s="63"/>
      <c r="H37" s="60"/>
      <c r="I37" s="62"/>
      <c r="J37" s="62"/>
      <c r="L37" s="58"/>
    </row>
    <row r="38" spans="1:12" s="31" customFormat="1" ht="19.5" customHeight="1" x14ac:dyDescent="0.15">
      <c r="A38" s="78" t="s">
        <v>223</v>
      </c>
      <c r="B38" s="61"/>
      <c r="E38" s="52"/>
      <c r="F38" s="52"/>
      <c r="H38" s="61"/>
      <c r="K38" s="59"/>
      <c r="L38" s="58"/>
    </row>
    <row r="39" spans="1:12" ht="19.5" customHeight="1" x14ac:dyDescent="0.15"/>
    <row r="40" spans="1:12" ht="19.5" customHeight="1" x14ac:dyDescent="0.15">
      <c r="A40" s="332" t="s">
        <v>1</v>
      </c>
      <c r="B40" s="332"/>
      <c r="C40" s="332" t="s">
        <v>5</v>
      </c>
      <c r="D40" s="333" t="s">
        <v>83</v>
      </c>
      <c r="E40" s="334"/>
      <c r="F40" s="334"/>
      <c r="G40" s="334"/>
      <c r="H40" s="334"/>
      <c r="I40" s="334"/>
      <c r="J40" s="335"/>
      <c r="K40" s="414" t="s">
        <v>84</v>
      </c>
      <c r="L40" s="414" t="s">
        <v>85</v>
      </c>
    </row>
    <row r="41" spans="1:12" ht="19.5" customHeight="1" x14ac:dyDescent="0.15">
      <c r="A41" s="56" t="s">
        <v>2</v>
      </c>
      <c r="B41" s="56" t="s">
        <v>3</v>
      </c>
      <c r="C41" s="332"/>
      <c r="D41" s="336"/>
      <c r="E41" s="337"/>
      <c r="F41" s="337"/>
      <c r="G41" s="337"/>
      <c r="H41" s="337"/>
      <c r="I41" s="337"/>
      <c r="J41" s="338"/>
      <c r="K41" s="332"/>
      <c r="L41" s="332"/>
    </row>
    <row r="42" spans="1:12" s="31" customFormat="1" ht="19.5" customHeight="1" x14ac:dyDescent="0.15">
      <c r="A42" s="53" t="s">
        <v>7</v>
      </c>
      <c r="B42" s="53">
        <v>8001</v>
      </c>
      <c r="C42" s="33" t="s">
        <v>215</v>
      </c>
      <c r="D42" s="419" t="s">
        <v>221</v>
      </c>
      <c r="E42" s="326"/>
      <c r="F42" s="420"/>
      <c r="G42" s="401" t="s">
        <v>190</v>
      </c>
      <c r="H42" s="415"/>
      <c r="I42" s="68">
        <v>1647</v>
      </c>
      <c r="J42" s="65"/>
      <c r="K42" s="73">
        <f>ROUND(I42*J45,0)</f>
        <v>1153</v>
      </c>
      <c r="L42" s="74" t="s">
        <v>90</v>
      </c>
    </row>
    <row r="43" spans="1:12" s="31" customFormat="1" ht="19.5" customHeight="1" x14ac:dyDescent="0.15">
      <c r="A43" s="54" t="s">
        <v>7</v>
      </c>
      <c r="B43" s="54">
        <v>8002</v>
      </c>
      <c r="C43" s="13" t="s">
        <v>216</v>
      </c>
      <c r="D43" s="421"/>
      <c r="E43" s="328"/>
      <c r="F43" s="422"/>
      <c r="G43" s="403"/>
      <c r="H43" s="416"/>
      <c r="I43" s="69">
        <v>54</v>
      </c>
      <c r="J43" s="66"/>
      <c r="K43" s="75">
        <f>ROUND(I43*J45,0)</f>
        <v>38</v>
      </c>
      <c r="L43" s="76" t="s">
        <v>91</v>
      </c>
    </row>
    <row r="44" spans="1:12" s="31" customFormat="1" ht="19.5" customHeight="1" x14ac:dyDescent="0.15">
      <c r="A44" s="54" t="s">
        <v>7</v>
      </c>
      <c r="B44" s="54">
        <v>8011</v>
      </c>
      <c r="C44" s="13" t="s">
        <v>217</v>
      </c>
      <c r="D44" s="421"/>
      <c r="E44" s="328"/>
      <c r="F44" s="422"/>
      <c r="G44" s="403" t="s">
        <v>191</v>
      </c>
      <c r="H44" s="416"/>
      <c r="I44" s="69">
        <v>3377</v>
      </c>
      <c r="J44" s="57" t="s">
        <v>222</v>
      </c>
      <c r="K44" s="75">
        <f>ROUND(I44*J45,0)</f>
        <v>2364</v>
      </c>
      <c r="L44" s="76" t="s">
        <v>90</v>
      </c>
    </row>
    <row r="45" spans="1:12" s="31" customFormat="1" ht="19.5" customHeight="1" x14ac:dyDescent="0.15">
      <c r="A45" s="54" t="s">
        <v>7</v>
      </c>
      <c r="B45" s="54">
        <v>8012</v>
      </c>
      <c r="C45" s="13" t="s">
        <v>218</v>
      </c>
      <c r="D45" s="421"/>
      <c r="E45" s="328"/>
      <c r="F45" s="422"/>
      <c r="G45" s="403"/>
      <c r="H45" s="416"/>
      <c r="I45" s="69">
        <v>111</v>
      </c>
      <c r="J45" s="79">
        <v>0.7</v>
      </c>
      <c r="K45" s="75">
        <f>ROUND(I45*J45,0)</f>
        <v>78</v>
      </c>
      <c r="L45" s="76" t="s">
        <v>91</v>
      </c>
    </row>
    <row r="46" spans="1:12" s="31" customFormat="1" ht="19.5" customHeight="1" x14ac:dyDescent="0.15">
      <c r="A46" s="54" t="s">
        <v>7</v>
      </c>
      <c r="B46" s="54">
        <v>8003</v>
      </c>
      <c r="C46" s="13" t="s">
        <v>219</v>
      </c>
      <c r="D46" s="421"/>
      <c r="E46" s="328"/>
      <c r="F46" s="422"/>
      <c r="G46" s="37" t="s">
        <v>192</v>
      </c>
      <c r="H46" s="70" t="s">
        <v>213</v>
      </c>
      <c r="I46" s="69">
        <v>378</v>
      </c>
      <c r="J46" s="66"/>
      <c r="K46" s="75">
        <f>ROUND(I46*J45,0)</f>
        <v>265</v>
      </c>
      <c r="L46" s="416" t="s">
        <v>92</v>
      </c>
    </row>
    <row r="47" spans="1:12" s="31" customFormat="1" ht="19.5" customHeight="1" x14ac:dyDescent="0.15">
      <c r="A47" s="55" t="s">
        <v>7</v>
      </c>
      <c r="B47" s="55">
        <v>8013</v>
      </c>
      <c r="C47" s="15" t="s">
        <v>220</v>
      </c>
      <c r="D47" s="423"/>
      <c r="E47" s="330"/>
      <c r="F47" s="424"/>
      <c r="G47" s="38" t="s">
        <v>193</v>
      </c>
      <c r="H47" s="71" t="s">
        <v>214</v>
      </c>
      <c r="I47" s="72">
        <v>389</v>
      </c>
      <c r="J47" s="67"/>
      <c r="K47" s="77">
        <f>ROUND(I47*J45,0)</f>
        <v>272</v>
      </c>
      <c r="L47" s="417"/>
    </row>
    <row r="48" spans="1:12" s="31" customFormat="1" ht="19.5" customHeight="1" x14ac:dyDescent="0.15">
      <c r="A48" s="61"/>
      <c r="B48" s="61"/>
      <c r="E48" s="52"/>
      <c r="F48" s="52"/>
      <c r="H48" s="58"/>
      <c r="L48" s="58"/>
    </row>
    <row r="49" spans="1:12" s="31" customFormat="1" ht="19.5" customHeight="1" x14ac:dyDescent="0.15">
      <c r="A49" s="78" t="s">
        <v>224</v>
      </c>
      <c r="B49" s="61"/>
      <c r="E49" s="52"/>
      <c r="F49" s="52"/>
      <c r="H49" s="61"/>
      <c r="K49" s="59"/>
      <c r="L49" s="58"/>
    </row>
    <row r="50" spans="1:12" ht="19.5" customHeight="1" x14ac:dyDescent="0.15"/>
    <row r="51" spans="1:12" ht="19.5" customHeight="1" x14ac:dyDescent="0.15">
      <c r="A51" s="332" t="s">
        <v>1</v>
      </c>
      <c r="B51" s="332"/>
      <c r="C51" s="332" t="s">
        <v>5</v>
      </c>
      <c r="D51" s="333" t="s">
        <v>83</v>
      </c>
      <c r="E51" s="334"/>
      <c r="F51" s="334"/>
      <c r="G51" s="334"/>
      <c r="H51" s="334"/>
      <c r="I51" s="334"/>
      <c r="J51" s="335"/>
      <c r="K51" s="414" t="s">
        <v>84</v>
      </c>
      <c r="L51" s="414" t="s">
        <v>85</v>
      </c>
    </row>
    <row r="52" spans="1:12" ht="19.5" customHeight="1" x14ac:dyDescent="0.15">
      <c r="A52" s="56" t="s">
        <v>2</v>
      </c>
      <c r="B52" s="56" t="s">
        <v>3</v>
      </c>
      <c r="C52" s="332"/>
      <c r="D52" s="336"/>
      <c r="E52" s="337"/>
      <c r="F52" s="337"/>
      <c r="G52" s="337"/>
      <c r="H52" s="337"/>
      <c r="I52" s="337"/>
      <c r="J52" s="338"/>
      <c r="K52" s="332"/>
      <c r="L52" s="332"/>
    </row>
    <row r="53" spans="1:12" s="31" customFormat="1" ht="19.5" customHeight="1" x14ac:dyDescent="0.15">
      <c r="A53" s="53" t="s">
        <v>7</v>
      </c>
      <c r="B53" s="53">
        <v>9001</v>
      </c>
      <c r="C53" s="33" t="s">
        <v>225</v>
      </c>
      <c r="D53" s="419" t="s">
        <v>221</v>
      </c>
      <c r="E53" s="326"/>
      <c r="F53" s="420"/>
      <c r="G53" s="401" t="s">
        <v>190</v>
      </c>
      <c r="H53" s="415"/>
      <c r="I53" s="68">
        <v>1647</v>
      </c>
      <c r="J53" s="65"/>
      <c r="K53" s="73">
        <f>ROUND(I53*J56,0)</f>
        <v>1153</v>
      </c>
      <c r="L53" s="74" t="s">
        <v>90</v>
      </c>
    </row>
    <row r="54" spans="1:12" s="31" customFormat="1" ht="19.5" customHeight="1" x14ac:dyDescent="0.15">
      <c r="A54" s="54" t="s">
        <v>7</v>
      </c>
      <c r="B54" s="54">
        <v>9002</v>
      </c>
      <c r="C54" s="13" t="s">
        <v>226</v>
      </c>
      <c r="D54" s="421"/>
      <c r="E54" s="328"/>
      <c r="F54" s="422"/>
      <c r="G54" s="403"/>
      <c r="H54" s="416"/>
      <c r="I54" s="69">
        <v>54</v>
      </c>
      <c r="J54" s="418" t="s">
        <v>224</v>
      </c>
      <c r="K54" s="75">
        <f>ROUND(I54*J56,0)</f>
        <v>38</v>
      </c>
      <c r="L54" s="76" t="s">
        <v>91</v>
      </c>
    </row>
    <row r="55" spans="1:12" s="31" customFormat="1" ht="19.5" customHeight="1" x14ac:dyDescent="0.15">
      <c r="A55" s="54" t="s">
        <v>7</v>
      </c>
      <c r="B55" s="54">
        <v>9011</v>
      </c>
      <c r="C55" s="13" t="s">
        <v>227</v>
      </c>
      <c r="D55" s="421"/>
      <c r="E55" s="328"/>
      <c r="F55" s="422"/>
      <c r="G55" s="403" t="s">
        <v>191</v>
      </c>
      <c r="H55" s="416"/>
      <c r="I55" s="69">
        <v>3377</v>
      </c>
      <c r="J55" s="418"/>
      <c r="K55" s="75">
        <f>ROUND(I55*J56,0)</f>
        <v>2364</v>
      </c>
      <c r="L55" s="76" t="s">
        <v>90</v>
      </c>
    </row>
    <row r="56" spans="1:12" s="31" customFormat="1" ht="19.5" customHeight="1" x14ac:dyDescent="0.15">
      <c r="A56" s="54" t="s">
        <v>7</v>
      </c>
      <c r="B56" s="54">
        <v>9012</v>
      </c>
      <c r="C56" s="13" t="s">
        <v>228</v>
      </c>
      <c r="D56" s="421"/>
      <c r="E56" s="328"/>
      <c r="F56" s="422"/>
      <c r="G56" s="403"/>
      <c r="H56" s="416"/>
      <c r="I56" s="69">
        <v>111</v>
      </c>
      <c r="J56" s="79">
        <v>0.7</v>
      </c>
      <c r="K56" s="75">
        <f>ROUND(I56*J56,0)</f>
        <v>78</v>
      </c>
      <c r="L56" s="76" t="s">
        <v>91</v>
      </c>
    </row>
    <row r="57" spans="1:12" s="31" customFormat="1" ht="19.5" customHeight="1" x14ac:dyDescent="0.15">
      <c r="A57" s="54" t="s">
        <v>7</v>
      </c>
      <c r="B57" s="54">
        <v>9003</v>
      </c>
      <c r="C57" s="13" t="s">
        <v>229</v>
      </c>
      <c r="D57" s="421"/>
      <c r="E57" s="328"/>
      <c r="F57" s="422"/>
      <c r="G57" s="37" t="s">
        <v>192</v>
      </c>
      <c r="H57" s="70" t="s">
        <v>213</v>
      </c>
      <c r="I57" s="69">
        <v>378</v>
      </c>
      <c r="J57" s="66"/>
      <c r="K57" s="75">
        <f>ROUND(I57*J56,0)</f>
        <v>265</v>
      </c>
      <c r="L57" s="416" t="s">
        <v>92</v>
      </c>
    </row>
    <row r="58" spans="1:12" s="31" customFormat="1" ht="19.5" customHeight="1" x14ac:dyDescent="0.15">
      <c r="A58" s="55" t="s">
        <v>7</v>
      </c>
      <c r="B58" s="55">
        <v>9013</v>
      </c>
      <c r="C58" s="15" t="s">
        <v>230</v>
      </c>
      <c r="D58" s="423"/>
      <c r="E58" s="330"/>
      <c r="F58" s="424"/>
      <c r="G58" s="38" t="s">
        <v>193</v>
      </c>
      <c r="H58" s="71" t="s">
        <v>214</v>
      </c>
      <c r="I58" s="72">
        <v>389</v>
      </c>
      <c r="J58" s="67"/>
      <c r="K58" s="77">
        <f>ROUND(I58*J56,0)</f>
        <v>272</v>
      </c>
      <c r="L58" s="417"/>
    </row>
    <row r="59" spans="1:12" s="31" customFormat="1" ht="19.5" customHeight="1" x14ac:dyDescent="0.15">
      <c r="A59" s="61"/>
      <c r="B59" s="61"/>
      <c r="H59" s="61"/>
    </row>
    <row r="60" spans="1:12" s="31" customFormat="1" ht="19.5" customHeight="1" x14ac:dyDescent="0.15">
      <c r="A60" s="61"/>
      <c r="B60" s="61"/>
      <c r="H60" s="61"/>
    </row>
    <row r="61" spans="1:12" s="31" customFormat="1" ht="19.5" customHeight="1" x14ac:dyDescent="0.15">
      <c r="A61" s="61"/>
      <c r="B61" s="61"/>
      <c r="H61" s="61"/>
    </row>
    <row r="62" spans="1:12" s="31" customFormat="1" ht="19.5" customHeight="1" x14ac:dyDescent="0.15">
      <c r="A62" s="61"/>
      <c r="B62" s="61"/>
      <c r="H62" s="61"/>
    </row>
    <row r="63" spans="1:12" s="31" customFormat="1" x14ac:dyDescent="0.15">
      <c r="H63" s="61"/>
    </row>
  </sheetData>
  <mergeCells count="45">
    <mergeCell ref="A3:B3"/>
    <mergeCell ref="C3:C4"/>
    <mergeCell ref="K3:K4"/>
    <mergeCell ref="L3:L4"/>
    <mergeCell ref="A40:B40"/>
    <mergeCell ref="C40:C41"/>
    <mergeCell ref="K40:K41"/>
    <mergeCell ref="L40:L41"/>
    <mergeCell ref="D40:J41"/>
    <mergeCell ref="L9:L10"/>
    <mergeCell ref="L14:L36"/>
    <mergeCell ref="G26:G27"/>
    <mergeCell ref="G28:G29"/>
    <mergeCell ref="G30:G31"/>
    <mergeCell ref="F24:G24"/>
    <mergeCell ref="F21:G23"/>
    <mergeCell ref="G42:H43"/>
    <mergeCell ref="L57:L58"/>
    <mergeCell ref="J54:J55"/>
    <mergeCell ref="D53:F58"/>
    <mergeCell ref="L46:L47"/>
    <mergeCell ref="D42:F47"/>
    <mergeCell ref="G44:H45"/>
    <mergeCell ref="G53:H54"/>
    <mergeCell ref="G55:H56"/>
    <mergeCell ref="A51:B51"/>
    <mergeCell ref="C51:C52"/>
    <mergeCell ref="K51:K52"/>
    <mergeCell ref="L51:L52"/>
    <mergeCell ref="D51:J52"/>
    <mergeCell ref="D21:E24"/>
    <mergeCell ref="D26:F31"/>
    <mergeCell ref="D33:F36"/>
    <mergeCell ref="D3:J4"/>
    <mergeCell ref="I8:J8"/>
    <mergeCell ref="G5:H6"/>
    <mergeCell ref="G7:H8"/>
    <mergeCell ref="I5:J5"/>
    <mergeCell ref="I6:J6"/>
    <mergeCell ref="I7:J7"/>
    <mergeCell ref="I9:J9"/>
    <mergeCell ref="I10:J10"/>
    <mergeCell ref="E11:G13"/>
    <mergeCell ref="E15:G16"/>
    <mergeCell ref="D5:F10"/>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85" zoomScaleNormal="85" zoomScaleSheetLayoutView="85" workbookViewId="0">
      <selection activeCell="E11" sqref="E11:G13"/>
    </sheetView>
  </sheetViews>
  <sheetFormatPr defaultRowHeight="13.5" x14ac:dyDescent="0.15"/>
  <cols>
    <col min="1" max="1" width="4.125" customWidth="1"/>
    <col min="2" max="2" width="5.625" customWidth="1"/>
    <col min="3" max="3" width="33.25" bestFit="1" customWidth="1"/>
    <col min="4" max="4" width="3.125" customWidth="1"/>
    <col min="5" max="5" width="10.625" customWidth="1"/>
    <col min="6" max="6" width="13.625" customWidth="1"/>
    <col min="7" max="7" width="19.625" customWidth="1"/>
    <col min="8" max="8" width="25.5" style="1" hidden="1" customWidth="1"/>
    <col min="9" max="9" width="13.75" customWidth="1"/>
    <col min="10" max="10" width="16.625" customWidth="1"/>
    <col min="11" max="12" width="9.625" customWidth="1"/>
  </cols>
  <sheetData>
    <row r="1" spans="1:12" ht="19.5" customHeight="1" x14ac:dyDescent="0.15">
      <c r="A1" s="51" t="s">
        <v>233</v>
      </c>
    </row>
    <row r="2" spans="1:12" ht="19.5" customHeight="1" x14ac:dyDescent="0.15"/>
    <row r="3" spans="1:12" ht="19.5" customHeight="1" x14ac:dyDescent="0.15">
      <c r="A3" s="332" t="s">
        <v>1</v>
      </c>
      <c r="B3" s="332"/>
      <c r="C3" s="332" t="s">
        <v>5</v>
      </c>
      <c r="D3" s="333" t="s">
        <v>83</v>
      </c>
      <c r="E3" s="334"/>
      <c r="F3" s="334"/>
      <c r="G3" s="334"/>
      <c r="H3" s="334"/>
      <c r="I3" s="334"/>
      <c r="J3" s="335"/>
      <c r="K3" s="322" t="s">
        <v>84</v>
      </c>
      <c r="L3" s="322" t="s">
        <v>85</v>
      </c>
    </row>
    <row r="4" spans="1:12" ht="19.5" customHeight="1" x14ac:dyDescent="0.15">
      <c r="A4" s="80" t="s">
        <v>2</v>
      </c>
      <c r="B4" s="80" t="s">
        <v>3</v>
      </c>
      <c r="C4" s="425"/>
      <c r="D4" s="396"/>
      <c r="E4" s="397"/>
      <c r="F4" s="397"/>
      <c r="G4" s="397"/>
      <c r="H4" s="397"/>
      <c r="I4" s="397"/>
      <c r="J4" s="398"/>
      <c r="K4" s="426"/>
      <c r="L4" s="426"/>
    </row>
    <row r="5" spans="1:12" s="116" customFormat="1" ht="19.5" customHeight="1" x14ac:dyDescent="0.15">
      <c r="A5" s="157" t="s">
        <v>8</v>
      </c>
      <c r="B5" s="157">
        <v>1111</v>
      </c>
      <c r="C5" s="118" t="s">
        <v>234</v>
      </c>
      <c r="D5" s="471" t="s">
        <v>189</v>
      </c>
      <c r="E5" s="471"/>
      <c r="F5" s="472"/>
      <c r="G5" s="441" t="s">
        <v>190</v>
      </c>
      <c r="H5" s="462"/>
      <c r="I5" s="474">
        <v>1647</v>
      </c>
      <c r="J5" s="475"/>
      <c r="K5" s="121">
        <f>I5</f>
        <v>1647</v>
      </c>
      <c r="L5" s="160" t="s">
        <v>86</v>
      </c>
    </row>
    <row r="6" spans="1:12" s="116" customFormat="1" ht="19.5" customHeight="1" x14ac:dyDescent="0.15">
      <c r="A6" s="158" t="s">
        <v>8</v>
      </c>
      <c r="B6" s="158">
        <v>1112</v>
      </c>
      <c r="C6" s="122" t="s">
        <v>235</v>
      </c>
      <c r="D6" s="447"/>
      <c r="E6" s="447"/>
      <c r="F6" s="473"/>
      <c r="G6" s="443"/>
      <c r="H6" s="464"/>
      <c r="I6" s="469">
        <v>54</v>
      </c>
      <c r="J6" s="470"/>
      <c r="K6" s="161">
        <f t="shared" ref="K6:K10" si="0">I6</f>
        <v>54</v>
      </c>
      <c r="L6" s="115" t="s">
        <v>91</v>
      </c>
    </row>
    <row r="7" spans="1:12" s="116" customFormat="1" ht="19.5" customHeight="1" x14ac:dyDescent="0.15">
      <c r="A7" s="158" t="s">
        <v>8</v>
      </c>
      <c r="B7" s="158">
        <v>1121</v>
      </c>
      <c r="C7" s="122" t="s">
        <v>236</v>
      </c>
      <c r="D7" s="447"/>
      <c r="E7" s="447"/>
      <c r="F7" s="473"/>
      <c r="G7" s="443" t="s">
        <v>191</v>
      </c>
      <c r="H7" s="464"/>
      <c r="I7" s="469">
        <v>3377</v>
      </c>
      <c r="J7" s="470"/>
      <c r="K7" s="161">
        <f t="shared" si="0"/>
        <v>3377</v>
      </c>
      <c r="L7" s="115" t="s">
        <v>86</v>
      </c>
    </row>
    <row r="8" spans="1:12" s="116" customFormat="1" ht="19.5" customHeight="1" x14ac:dyDescent="0.15">
      <c r="A8" s="158" t="s">
        <v>8</v>
      </c>
      <c r="B8" s="158">
        <v>1122</v>
      </c>
      <c r="C8" s="122" t="s">
        <v>237</v>
      </c>
      <c r="D8" s="447"/>
      <c r="E8" s="447"/>
      <c r="F8" s="473"/>
      <c r="G8" s="443"/>
      <c r="H8" s="464"/>
      <c r="I8" s="469">
        <v>111</v>
      </c>
      <c r="J8" s="470"/>
      <c r="K8" s="161">
        <f t="shared" si="0"/>
        <v>111</v>
      </c>
      <c r="L8" s="115" t="s">
        <v>91</v>
      </c>
    </row>
    <row r="9" spans="1:12" s="116" customFormat="1" ht="19.5" customHeight="1" x14ac:dyDescent="0.15">
      <c r="A9" s="158" t="s">
        <v>8</v>
      </c>
      <c r="B9" s="158">
        <v>1113</v>
      </c>
      <c r="C9" s="122" t="s">
        <v>238</v>
      </c>
      <c r="D9" s="447"/>
      <c r="E9" s="447"/>
      <c r="F9" s="473"/>
      <c r="G9" s="139" t="s">
        <v>192</v>
      </c>
      <c r="H9" s="162" t="s">
        <v>213</v>
      </c>
      <c r="I9" s="469">
        <v>378</v>
      </c>
      <c r="J9" s="470"/>
      <c r="K9" s="161">
        <f t="shared" si="0"/>
        <v>378</v>
      </c>
      <c r="L9" s="427" t="s">
        <v>92</v>
      </c>
    </row>
    <row r="10" spans="1:12" s="116" customFormat="1" ht="19.5" customHeight="1" x14ac:dyDescent="0.15">
      <c r="A10" s="158" t="s">
        <v>8</v>
      </c>
      <c r="B10" s="158">
        <v>1123</v>
      </c>
      <c r="C10" s="122" t="s">
        <v>239</v>
      </c>
      <c r="D10" s="447"/>
      <c r="E10" s="447"/>
      <c r="F10" s="473"/>
      <c r="G10" s="139" t="s">
        <v>193</v>
      </c>
      <c r="H10" s="163" t="s">
        <v>214</v>
      </c>
      <c r="I10" s="469">
        <v>389</v>
      </c>
      <c r="J10" s="470"/>
      <c r="K10" s="161">
        <f t="shared" si="0"/>
        <v>389</v>
      </c>
      <c r="L10" s="427"/>
    </row>
    <row r="11" spans="1:12" s="116" customFormat="1" ht="19.5" customHeight="1" x14ac:dyDescent="0.15">
      <c r="A11" s="158" t="s">
        <v>8</v>
      </c>
      <c r="B11" s="158">
        <v>8110</v>
      </c>
      <c r="C11" s="122" t="s">
        <v>240</v>
      </c>
      <c r="D11" s="229"/>
      <c r="E11" s="457" t="s">
        <v>194</v>
      </c>
      <c r="F11" s="457"/>
      <c r="G11" s="457"/>
      <c r="H11" s="230"/>
      <c r="I11" s="231" t="s">
        <v>231</v>
      </c>
      <c r="J11" s="232" t="s">
        <v>232</v>
      </c>
      <c r="K11" s="127"/>
      <c r="L11" s="226" t="s">
        <v>86</v>
      </c>
    </row>
    <row r="12" spans="1:12" s="116" customFormat="1" ht="19.5" customHeight="1" x14ac:dyDescent="0.15">
      <c r="A12" s="158" t="s">
        <v>8</v>
      </c>
      <c r="B12" s="158">
        <v>8111</v>
      </c>
      <c r="C12" s="122" t="s">
        <v>241</v>
      </c>
      <c r="D12" s="166"/>
      <c r="E12" s="457"/>
      <c r="F12" s="457"/>
      <c r="G12" s="457"/>
      <c r="H12" s="233"/>
      <c r="I12" s="231" t="s">
        <v>231</v>
      </c>
      <c r="J12" s="232" t="s">
        <v>232</v>
      </c>
      <c r="K12" s="127"/>
      <c r="L12" s="226" t="s">
        <v>91</v>
      </c>
    </row>
    <row r="13" spans="1:12" s="116" customFormat="1" ht="19.5" customHeight="1" x14ac:dyDescent="0.15">
      <c r="A13" s="158" t="s">
        <v>8</v>
      </c>
      <c r="B13" s="158">
        <v>8112</v>
      </c>
      <c r="C13" s="122" t="s">
        <v>242</v>
      </c>
      <c r="D13" s="166"/>
      <c r="E13" s="457"/>
      <c r="F13" s="457"/>
      <c r="G13" s="457"/>
      <c r="H13" s="230"/>
      <c r="I13" s="231" t="s">
        <v>231</v>
      </c>
      <c r="J13" s="232" t="s">
        <v>232</v>
      </c>
      <c r="K13" s="161"/>
      <c r="L13" s="226" t="s">
        <v>92</v>
      </c>
    </row>
    <row r="14" spans="1:12" s="116" customFormat="1" ht="19.5" customHeight="1" x14ac:dyDescent="0.15">
      <c r="A14" s="158" t="s">
        <v>8</v>
      </c>
      <c r="B14" s="158">
        <v>6109</v>
      </c>
      <c r="C14" s="122" t="s">
        <v>243</v>
      </c>
      <c r="D14" s="138"/>
      <c r="E14" s="225" t="s">
        <v>195</v>
      </c>
      <c r="F14" s="164"/>
      <c r="G14" s="123"/>
      <c r="H14" s="124"/>
      <c r="I14" s="125"/>
      <c r="J14" s="165">
        <v>240</v>
      </c>
      <c r="K14" s="161">
        <f>J14</f>
        <v>240</v>
      </c>
      <c r="L14" s="427" t="s">
        <v>86</v>
      </c>
    </row>
    <row r="15" spans="1:12" s="116" customFormat="1" ht="19.5" customHeight="1" x14ac:dyDescent="0.15">
      <c r="A15" s="158" t="s">
        <v>8</v>
      </c>
      <c r="B15" s="158">
        <v>6105</v>
      </c>
      <c r="C15" s="122" t="s">
        <v>244</v>
      </c>
      <c r="D15" s="166"/>
      <c r="E15" s="446" t="s">
        <v>196</v>
      </c>
      <c r="F15" s="447"/>
      <c r="G15" s="448"/>
      <c r="H15" s="167" t="s">
        <v>190</v>
      </c>
      <c r="I15" s="168"/>
      <c r="J15" s="169">
        <v>376</v>
      </c>
      <c r="K15" s="161">
        <f>J15*-1</f>
        <v>-376</v>
      </c>
      <c r="L15" s="427"/>
    </row>
    <row r="16" spans="1:12" s="116" customFormat="1" ht="19.5" customHeight="1" x14ac:dyDescent="0.15">
      <c r="A16" s="159" t="s">
        <v>8</v>
      </c>
      <c r="B16" s="159">
        <v>6106</v>
      </c>
      <c r="C16" s="130" t="s">
        <v>245</v>
      </c>
      <c r="D16" s="170"/>
      <c r="E16" s="449"/>
      <c r="F16" s="450"/>
      <c r="G16" s="451"/>
      <c r="H16" s="171" t="s">
        <v>191</v>
      </c>
      <c r="I16" s="172"/>
      <c r="J16" s="173">
        <v>752</v>
      </c>
      <c r="K16" s="174">
        <f>J16*-1</f>
        <v>-752</v>
      </c>
      <c r="L16" s="427"/>
    </row>
    <row r="17" spans="1:12" s="116" customFormat="1" ht="19.5" customHeight="1" x14ac:dyDescent="0.15">
      <c r="A17" s="303" t="s">
        <v>8</v>
      </c>
      <c r="B17" s="303">
        <v>5010</v>
      </c>
      <c r="C17" s="175" t="s">
        <v>246</v>
      </c>
      <c r="D17" s="145" t="s">
        <v>197</v>
      </c>
      <c r="E17" s="146"/>
      <c r="F17" s="176"/>
      <c r="G17" s="146"/>
      <c r="H17" s="150"/>
      <c r="I17" s="146"/>
      <c r="J17" s="179">
        <v>100</v>
      </c>
      <c r="K17" s="180">
        <f t="shared" ref="K17:K31" si="1">J17</f>
        <v>100</v>
      </c>
      <c r="L17" s="427"/>
    </row>
    <row r="18" spans="1:12" s="116" customFormat="1" ht="19.5" customHeight="1" x14ac:dyDescent="0.15">
      <c r="A18" s="303" t="s">
        <v>8</v>
      </c>
      <c r="B18" s="303">
        <v>5002</v>
      </c>
      <c r="C18" s="175" t="s">
        <v>247</v>
      </c>
      <c r="D18" s="145" t="s">
        <v>198</v>
      </c>
      <c r="E18" s="146"/>
      <c r="F18" s="176"/>
      <c r="G18" s="177"/>
      <c r="H18" s="178"/>
      <c r="I18" s="146"/>
      <c r="J18" s="179">
        <v>225</v>
      </c>
      <c r="K18" s="180">
        <f t="shared" si="1"/>
        <v>225</v>
      </c>
      <c r="L18" s="427"/>
    </row>
    <row r="19" spans="1:12" s="116" customFormat="1" ht="19.5" customHeight="1" x14ac:dyDescent="0.15">
      <c r="A19" s="303" t="s">
        <v>8</v>
      </c>
      <c r="B19" s="303">
        <v>5003</v>
      </c>
      <c r="C19" s="175" t="s">
        <v>248</v>
      </c>
      <c r="D19" s="145" t="s">
        <v>199</v>
      </c>
      <c r="E19" s="146"/>
      <c r="F19" s="181"/>
      <c r="G19" s="146"/>
      <c r="H19" s="150"/>
      <c r="I19" s="182"/>
      <c r="J19" s="179">
        <v>150</v>
      </c>
      <c r="K19" s="180">
        <f t="shared" si="1"/>
        <v>150</v>
      </c>
      <c r="L19" s="427"/>
    </row>
    <row r="20" spans="1:12" s="116" customFormat="1" ht="19.5" customHeight="1" x14ac:dyDescent="0.15">
      <c r="A20" s="303" t="s">
        <v>8</v>
      </c>
      <c r="B20" s="303">
        <v>5004</v>
      </c>
      <c r="C20" s="175" t="s">
        <v>249</v>
      </c>
      <c r="D20" s="145" t="s">
        <v>200</v>
      </c>
      <c r="E20" s="146"/>
      <c r="F20" s="146"/>
      <c r="G20" s="177"/>
      <c r="H20" s="178"/>
      <c r="I20" s="183"/>
      <c r="J20" s="179">
        <v>150</v>
      </c>
      <c r="K20" s="180">
        <f t="shared" si="1"/>
        <v>150</v>
      </c>
      <c r="L20" s="427"/>
    </row>
    <row r="21" spans="1:12" s="116" customFormat="1" ht="19.5" customHeight="1" x14ac:dyDescent="0.15">
      <c r="A21" s="157" t="s">
        <v>8</v>
      </c>
      <c r="B21" s="157">
        <v>5006</v>
      </c>
      <c r="C21" s="184" t="s">
        <v>250</v>
      </c>
      <c r="D21" s="452" t="s">
        <v>201</v>
      </c>
      <c r="E21" s="453"/>
      <c r="F21" s="456" t="s">
        <v>207</v>
      </c>
      <c r="G21" s="456"/>
      <c r="H21" s="304" t="s">
        <v>209</v>
      </c>
      <c r="I21" s="119"/>
      <c r="J21" s="185">
        <v>480</v>
      </c>
      <c r="K21" s="121">
        <f t="shared" si="1"/>
        <v>480</v>
      </c>
      <c r="L21" s="427"/>
    </row>
    <row r="22" spans="1:12" s="116" customFormat="1" ht="19.5" customHeight="1" x14ac:dyDescent="0.15">
      <c r="A22" s="158" t="s">
        <v>8</v>
      </c>
      <c r="B22" s="158">
        <v>5007</v>
      </c>
      <c r="C22" s="495" t="s">
        <v>251</v>
      </c>
      <c r="D22" s="448"/>
      <c r="E22" s="454"/>
      <c r="F22" s="457"/>
      <c r="G22" s="457"/>
      <c r="H22" s="305" t="s">
        <v>210</v>
      </c>
      <c r="I22" s="125"/>
      <c r="J22" s="234">
        <v>480</v>
      </c>
      <c r="K22" s="161">
        <f t="shared" si="1"/>
        <v>480</v>
      </c>
      <c r="L22" s="427"/>
    </row>
    <row r="23" spans="1:12" s="116" customFormat="1" ht="19.5" customHeight="1" x14ac:dyDescent="0.15">
      <c r="A23" s="158" t="s">
        <v>361</v>
      </c>
      <c r="B23" s="158">
        <v>5008</v>
      </c>
      <c r="C23" s="495" t="s">
        <v>252</v>
      </c>
      <c r="D23" s="448"/>
      <c r="E23" s="454"/>
      <c r="F23" s="457"/>
      <c r="G23" s="457"/>
      <c r="H23" s="305" t="s">
        <v>211</v>
      </c>
      <c r="I23" s="168"/>
      <c r="J23" s="234">
        <v>480</v>
      </c>
      <c r="K23" s="161">
        <f t="shared" si="1"/>
        <v>480</v>
      </c>
      <c r="L23" s="427"/>
    </row>
    <row r="24" spans="1:12" s="116" customFormat="1" ht="19.5" customHeight="1" x14ac:dyDescent="0.15">
      <c r="A24" s="159" t="s">
        <v>8</v>
      </c>
      <c r="B24" s="159">
        <v>5009</v>
      </c>
      <c r="C24" s="186" t="s">
        <v>253</v>
      </c>
      <c r="D24" s="451"/>
      <c r="E24" s="455"/>
      <c r="F24" s="458" t="s">
        <v>208</v>
      </c>
      <c r="G24" s="458"/>
      <c r="H24" s="314" t="s">
        <v>212</v>
      </c>
      <c r="I24" s="172"/>
      <c r="J24" s="187">
        <v>700</v>
      </c>
      <c r="K24" s="174">
        <f t="shared" si="1"/>
        <v>700</v>
      </c>
      <c r="L24" s="427"/>
    </row>
    <row r="25" spans="1:12" s="116" customFormat="1" ht="19.5" customHeight="1" x14ac:dyDescent="0.15">
      <c r="A25" s="303" t="s">
        <v>8</v>
      </c>
      <c r="B25" s="303">
        <v>5005</v>
      </c>
      <c r="C25" s="144" t="s">
        <v>254</v>
      </c>
      <c r="D25" s="149" t="s">
        <v>202</v>
      </c>
      <c r="E25" s="146"/>
      <c r="F25" s="176"/>
      <c r="G25" s="146"/>
      <c r="H25" s="150"/>
      <c r="I25" s="146"/>
      <c r="J25" s="179">
        <v>120</v>
      </c>
      <c r="K25" s="180">
        <f t="shared" si="1"/>
        <v>120</v>
      </c>
      <c r="L25" s="427"/>
    </row>
    <row r="26" spans="1:12" s="116" customFormat="1" ht="19.5" customHeight="1" x14ac:dyDescent="0.15">
      <c r="A26" s="157" t="s">
        <v>8</v>
      </c>
      <c r="B26" s="157">
        <v>6107</v>
      </c>
      <c r="C26" s="118" t="s">
        <v>255</v>
      </c>
      <c r="D26" s="452" t="s">
        <v>203</v>
      </c>
      <c r="E26" s="456"/>
      <c r="F26" s="453"/>
      <c r="G26" s="459" t="s">
        <v>204</v>
      </c>
      <c r="H26" s="188" t="s">
        <v>190</v>
      </c>
      <c r="I26" s="119"/>
      <c r="J26" s="189">
        <v>72</v>
      </c>
      <c r="K26" s="190">
        <f t="shared" si="1"/>
        <v>72</v>
      </c>
      <c r="L26" s="427"/>
    </row>
    <row r="27" spans="1:12" s="116" customFormat="1" ht="19.5" customHeight="1" x14ac:dyDescent="0.15">
      <c r="A27" s="158" t="s">
        <v>8</v>
      </c>
      <c r="B27" s="158">
        <v>6108</v>
      </c>
      <c r="C27" s="122" t="s">
        <v>256</v>
      </c>
      <c r="D27" s="448"/>
      <c r="E27" s="457"/>
      <c r="F27" s="454"/>
      <c r="G27" s="460"/>
      <c r="H27" s="167" t="s">
        <v>191</v>
      </c>
      <c r="I27" s="168"/>
      <c r="J27" s="165">
        <v>144</v>
      </c>
      <c r="K27" s="191">
        <f t="shared" si="1"/>
        <v>144</v>
      </c>
      <c r="L27" s="427"/>
    </row>
    <row r="28" spans="1:12" s="116" customFormat="1" ht="19.5" customHeight="1" x14ac:dyDescent="0.15">
      <c r="A28" s="158" t="s">
        <v>8</v>
      </c>
      <c r="B28" s="158">
        <v>6101</v>
      </c>
      <c r="C28" s="122" t="s">
        <v>257</v>
      </c>
      <c r="D28" s="448"/>
      <c r="E28" s="457"/>
      <c r="F28" s="454"/>
      <c r="G28" s="460" t="s">
        <v>205</v>
      </c>
      <c r="H28" s="167" t="s">
        <v>190</v>
      </c>
      <c r="I28" s="235"/>
      <c r="J28" s="165">
        <v>48</v>
      </c>
      <c r="K28" s="191">
        <f t="shared" si="1"/>
        <v>48</v>
      </c>
      <c r="L28" s="427"/>
    </row>
    <row r="29" spans="1:12" s="116" customFormat="1" ht="19.5" customHeight="1" x14ac:dyDescent="0.15">
      <c r="A29" s="158" t="s">
        <v>8</v>
      </c>
      <c r="B29" s="158">
        <v>6102</v>
      </c>
      <c r="C29" s="122" t="s">
        <v>258</v>
      </c>
      <c r="D29" s="448"/>
      <c r="E29" s="457"/>
      <c r="F29" s="454"/>
      <c r="G29" s="460"/>
      <c r="H29" s="167" t="s">
        <v>191</v>
      </c>
      <c r="I29" s="125"/>
      <c r="J29" s="165">
        <v>96</v>
      </c>
      <c r="K29" s="191">
        <f t="shared" si="1"/>
        <v>96</v>
      </c>
      <c r="L29" s="427"/>
    </row>
    <row r="30" spans="1:12" s="116" customFormat="1" ht="19.5" customHeight="1" x14ac:dyDescent="0.15">
      <c r="A30" s="158" t="s">
        <v>8</v>
      </c>
      <c r="B30" s="158">
        <v>6103</v>
      </c>
      <c r="C30" s="122" t="s">
        <v>259</v>
      </c>
      <c r="D30" s="448"/>
      <c r="E30" s="457"/>
      <c r="F30" s="454"/>
      <c r="G30" s="460" t="s">
        <v>206</v>
      </c>
      <c r="H30" s="167" t="s">
        <v>190</v>
      </c>
      <c r="I30" s="125"/>
      <c r="J30" s="165">
        <v>24</v>
      </c>
      <c r="K30" s="191">
        <f t="shared" si="1"/>
        <v>24</v>
      </c>
      <c r="L30" s="427"/>
    </row>
    <row r="31" spans="1:12" s="116" customFormat="1" ht="19.5" customHeight="1" x14ac:dyDescent="0.15">
      <c r="A31" s="159" t="s">
        <v>8</v>
      </c>
      <c r="B31" s="159">
        <v>6104</v>
      </c>
      <c r="C31" s="130" t="s">
        <v>260</v>
      </c>
      <c r="D31" s="451"/>
      <c r="E31" s="458"/>
      <c r="F31" s="455"/>
      <c r="G31" s="461"/>
      <c r="H31" s="171" t="s">
        <v>191</v>
      </c>
      <c r="I31" s="236"/>
      <c r="J31" s="237">
        <v>48</v>
      </c>
      <c r="K31" s="496">
        <f t="shared" si="1"/>
        <v>48</v>
      </c>
      <c r="L31" s="427"/>
    </row>
    <row r="32" spans="1:12" s="116" customFormat="1" ht="19.5" customHeight="1" x14ac:dyDescent="0.15">
      <c r="A32" s="159" t="s">
        <v>8</v>
      </c>
      <c r="B32" s="157">
        <v>6100</v>
      </c>
      <c r="C32" s="118" t="s">
        <v>261</v>
      </c>
      <c r="D32" s="310"/>
      <c r="E32" s="311"/>
      <c r="F32" s="312"/>
      <c r="G32" s="119" t="s">
        <v>96</v>
      </c>
      <c r="H32" s="120"/>
      <c r="I32" s="251" t="s">
        <v>342</v>
      </c>
      <c r="J32" s="252"/>
      <c r="K32" s="302"/>
      <c r="L32" s="427"/>
    </row>
    <row r="33" spans="1:12" s="116" customFormat="1" ht="19.5" customHeight="1" x14ac:dyDescent="0.15">
      <c r="A33" s="157" t="s">
        <v>8</v>
      </c>
      <c r="B33" s="157">
        <v>6110</v>
      </c>
      <c r="C33" s="122" t="s">
        <v>262</v>
      </c>
      <c r="D33" s="462" t="s">
        <v>188</v>
      </c>
      <c r="E33" s="371"/>
      <c r="F33" s="463"/>
      <c r="G33" s="125" t="s">
        <v>97</v>
      </c>
      <c r="H33" s="126"/>
      <c r="I33" s="251" t="s">
        <v>343</v>
      </c>
      <c r="J33" s="252"/>
      <c r="K33" s="137"/>
      <c r="L33" s="427"/>
    </row>
    <row r="34" spans="1:12" s="116" customFormat="1" ht="19.5" customHeight="1" x14ac:dyDescent="0.15">
      <c r="A34" s="158" t="s">
        <v>8</v>
      </c>
      <c r="B34" s="158">
        <v>6111</v>
      </c>
      <c r="C34" s="122" t="s">
        <v>263</v>
      </c>
      <c r="D34" s="464"/>
      <c r="E34" s="375"/>
      <c r="F34" s="465"/>
      <c r="G34" s="125" t="s">
        <v>98</v>
      </c>
      <c r="H34" s="126"/>
      <c r="I34" s="260" t="s">
        <v>346</v>
      </c>
      <c r="J34" s="261"/>
      <c r="K34" s="127"/>
      <c r="L34" s="427"/>
    </row>
    <row r="35" spans="1:12" s="116" customFormat="1" ht="19.5" customHeight="1" x14ac:dyDescent="0.15">
      <c r="A35" s="158" t="s">
        <v>8</v>
      </c>
      <c r="B35" s="158">
        <v>6113</v>
      </c>
      <c r="C35" s="130" t="s">
        <v>264</v>
      </c>
      <c r="D35" s="464"/>
      <c r="E35" s="375"/>
      <c r="F35" s="465"/>
      <c r="G35" s="141" t="s">
        <v>99</v>
      </c>
      <c r="H35" s="142"/>
      <c r="I35" s="260" t="s">
        <v>347</v>
      </c>
      <c r="J35" s="261"/>
      <c r="K35" s="127"/>
      <c r="L35" s="427"/>
    </row>
    <row r="36" spans="1:12" s="116" customFormat="1" ht="19.5" customHeight="1" x14ac:dyDescent="0.15">
      <c r="A36" s="159" t="s">
        <v>8</v>
      </c>
      <c r="B36" s="159">
        <v>6115</v>
      </c>
      <c r="C36" s="130" t="s">
        <v>349</v>
      </c>
      <c r="D36" s="466"/>
      <c r="E36" s="467"/>
      <c r="F36" s="468"/>
      <c r="G36" s="141" t="s">
        <v>350</v>
      </c>
      <c r="H36" s="142"/>
      <c r="I36" s="497" t="s">
        <v>348</v>
      </c>
      <c r="J36" s="290"/>
      <c r="K36" s="143"/>
      <c r="L36" s="445"/>
    </row>
    <row r="37" spans="1:12" s="154" customFormat="1" ht="19.5" customHeight="1" x14ac:dyDescent="0.15">
      <c r="A37" s="238"/>
      <c r="B37" s="238"/>
      <c r="E37" s="311"/>
      <c r="F37" s="239"/>
      <c r="G37" s="240"/>
      <c r="H37" s="241"/>
      <c r="I37" s="242"/>
      <c r="J37" s="242"/>
      <c r="L37" s="243"/>
    </row>
    <row r="38" spans="1:12" s="154" customFormat="1" ht="19.5" customHeight="1" x14ac:dyDescent="0.15">
      <c r="A38" s="244" t="s">
        <v>223</v>
      </c>
      <c r="B38" s="238"/>
      <c r="E38" s="311"/>
      <c r="F38" s="311"/>
      <c r="H38" s="238"/>
      <c r="K38" s="245"/>
      <c r="L38" s="243"/>
    </row>
    <row r="39" spans="1:12" s="116" customFormat="1" ht="19.5" customHeight="1" x14ac:dyDescent="0.15">
      <c r="H39" s="117"/>
    </row>
    <row r="40" spans="1:12" s="116" customFormat="1" ht="19.5" customHeight="1" x14ac:dyDescent="0.15">
      <c r="A40" s="351" t="s">
        <v>1</v>
      </c>
      <c r="B40" s="351"/>
      <c r="C40" s="351" t="s">
        <v>5</v>
      </c>
      <c r="D40" s="352" t="s">
        <v>83</v>
      </c>
      <c r="E40" s="353"/>
      <c r="F40" s="353"/>
      <c r="G40" s="353"/>
      <c r="H40" s="353"/>
      <c r="I40" s="353"/>
      <c r="J40" s="354"/>
      <c r="K40" s="431" t="s">
        <v>84</v>
      </c>
      <c r="L40" s="431" t="s">
        <v>85</v>
      </c>
    </row>
    <row r="41" spans="1:12" s="116" customFormat="1" ht="19.5" customHeight="1" x14ac:dyDescent="0.15">
      <c r="A41" s="193" t="s">
        <v>2</v>
      </c>
      <c r="B41" s="193" t="s">
        <v>3</v>
      </c>
      <c r="C41" s="351"/>
      <c r="D41" s="355"/>
      <c r="E41" s="356"/>
      <c r="F41" s="356"/>
      <c r="G41" s="356"/>
      <c r="H41" s="356"/>
      <c r="I41" s="356"/>
      <c r="J41" s="357"/>
      <c r="K41" s="351"/>
      <c r="L41" s="351"/>
    </row>
    <row r="42" spans="1:12" s="154" customFormat="1" ht="19.5" customHeight="1" x14ac:dyDescent="0.15">
      <c r="A42" s="157" t="s">
        <v>8</v>
      </c>
      <c r="B42" s="157">
        <v>8001</v>
      </c>
      <c r="C42" s="118" t="s">
        <v>265</v>
      </c>
      <c r="D42" s="432" t="s">
        <v>221</v>
      </c>
      <c r="E42" s="433"/>
      <c r="F42" s="434"/>
      <c r="G42" s="441" t="s">
        <v>190</v>
      </c>
      <c r="H42" s="442"/>
      <c r="I42" s="210">
        <v>1647</v>
      </c>
      <c r="J42" s="211"/>
      <c r="K42" s="212">
        <f>ROUND(I42*J45,0)</f>
        <v>1153</v>
      </c>
      <c r="L42" s="313" t="s">
        <v>90</v>
      </c>
    </row>
    <row r="43" spans="1:12" s="154" customFormat="1" ht="19.5" customHeight="1" x14ac:dyDescent="0.15">
      <c r="A43" s="158" t="s">
        <v>8</v>
      </c>
      <c r="B43" s="158">
        <v>8002</v>
      </c>
      <c r="C43" s="122" t="s">
        <v>266</v>
      </c>
      <c r="D43" s="435"/>
      <c r="E43" s="436"/>
      <c r="F43" s="437"/>
      <c r="G43" s="443"/>
      <c r="H43" s="427"/>
      <c r="I43" s="213">
        <v>54</v>
      </c>
      <c r="J43" s="217"/>
      <c r="K43" s="214">
        <f>ROUND(I43*J45,0)</f>
        <v>38</v>
      </c>
      <c r="L43" s="307" t="s">
        <v>91</v>
      </c>
    </row>
    <row r="44" spans="1:12" s="154" customFormat="1" ht="19.5" customHeight="1" x14ac:dyDescent="0.15">
      <c r="A44" s="158" t="s">
        <v>8</v>
      </c>
      <c r="B44" s="158">
        <v>8011</v>
      </c>
      <c r="C44" s="122" t="s">
        <v>267</v>
      </c>
      <c r="D44" s="435"/>
      <c r="E44" s="436"/>
      <c r="F44" s="437"/>
      <c r="G44" s="443" t="s">
        <v>191</v>
      </c>
      <c r="H44" s="427"/>
      <c r="I44" s="213">
        <v>3377</v>
      </c>
      <c r="J44" s="498" t="s">
        <v>222</v>
      </c>
      <c r="K44" s="214">
        <f>ROUND(I44*J45,0)</f>
        <v>2364</v>
      </c>
      <c r="L44" s="307" t="s">
        <v>90</v>
      </c>
    </row>
    <row r="45" spans="1:12" s="154" customFormat="1" ht="19.5" customHeight="1" x14ac:dyDescent="0.15">
      <c r="A45" s="158" t="s">
        <v>8</v>
      </c>
      <c r="B45" s="158">
        <v>8012</v>
      </c>
      <c r="C45" s="122" t="s">
        <v>268</v>
      </c>
      <c r="D45" s="435"/>
      <c r="E45" s="436"/>
      <c r="F45" s="437"/>
      <c r="G45" s="443"/>
      <c r="H45" s="427"/>
      <c r="I45" s="213">
        <v>111</v>
      </c>
      <c r="J45" s="215">
        <v>0.7</v>
      </c>
      <c r="K45" s="214">
        <f>ROUND(I45*J45,0)</f>
        <v>78</v>
      </c>
      <c r="L45" s="307" t="s">
        <v>91</v>
      </c>
    </row>
    <row r="46" spans="1:12" s="154" customFormat="1" ht="19.5" customHeight="1" x14ac:dyDescent="0.15">
      <c r="A46" s="158" t="s">
        <v>8</v>
      </c>
      <c r="B46" s="158">
        <v>8003</v>
      </c>
      <c r="C46" s="122" t="s">
        <v>269</v>
      </c>
      <c r="D46" s="435"/>
      <c r="E46" s="436"/>
      <c r="F46" s="437"/>
      <c r="G46" s="305" t="s">
        <v>192</v>
      </c>
      <c r="H46" s="216" t="s">
        <v>213</v>
      </c>
      <c r="I46" s="213">
        <v>378</v>
      </c>
      <c r="J46" s="217"/>
      <c r="K46" s="214">
        <f>ROUND(I46*J45,0)</f>
        <v>265</v>
      </c>
      <c r="L46" s="427" t="s">
        <v>92</v>
      </c>
    </row>
    <row r="47" spans="1:12" s="154" customFormat="1" ht="19.5" customHeight="1" x14ac:dyDescent="0.15">
      <c r="A47" s="159" t="s">
        <v>8</v>
      </c>
      <c r="B47" s="159">
        <v>8013</v>
      </c>
      <c r="C47" s="130" t="s">
        <v>270</v>
      </c>
      <c r="D47" s="438"/>
      <c r="E47" s="439"/>
      <c r="F47" s="440"/>
      <c r="G47" s="314" t="s">
        <v>193</v>
      </c>
      <c r="H47" s="218" t="s">
        <v>214</v>
      </c>
      <c r="I47" s="219">
        <v>389</v>
      </c>
      <c r="J47" s="220"/>
      <c r="K47" s="221">
        <f>ROUND(I47*J45,0)</f>
        <v>272</v>
      </c>
      <c r="L47" s="445"/>
    </row>
    <row r="48" spans="1:12" s="154" customFormat="1" ht="19.5" customHeight="1" x14ac:dyDescent="0.15">
      <c r="A48" s="238"/>
      <c r="B48" s="238"/>
      <c r="E48" s="311"/>
      <c r="F48" s="311"/>
      <c r="H48" s="243"/>
      <c r="L48" s="243"/>
    </row>
    <row r="49" spans="1:12" s="154" customFormat="1" ht="19.5" customHeight="1" x14ac:dyDescent="0.15">
      <c r="A49" s="244" t="s">
        <v>224</v>
      </c>
      <c r="B49" s="238"/>
      <c r="E49" s="311"/>
      <c r="F49" s="311"/>
      <c r="H49" s="238"/>
      <c r="K49" s="245"/>
      <c r="L49" s="243"/>
    </row>
    <row r="50" spans="1:12" s="116" customFormat="1" ht="19.5" customHeight="1" x14ac:dyDescent="0.15">
      <c r="H50" s="117"/>
    </row>
    <row r="51" spans="1:12" s="116" customFormat="1" ht="19.5" customHeight="1" x14ac:dyDescent="0.15">
      <c r="A51" s="351" t="s">
        <v>1</v>
      </c>
      <c r="B51" s="351"/>
      <c r="C51" s="351" t="s">
        <v>5</v>
      </c>
      <c r="D51" s="352" t="s">
        <v>83</v>
      </c>
      <c r="E51" s="353"/>
      <c r="F51" s="353"/>
      <c r="G51" s="353"/>
      <c r="H51" s="353"/>
      <c r="I51" s="353"/>
      <c r="J51" s="354"/>
      <c r="K51" s="431" t="s">
        <v>84</v>
      </c>
      <c r="L51" s="431" t="s">
        <v>85</v>
      </c>
    </row>
    <row r="52" spans="1:12" s="116" customFormat="1" ht="19.5" customHeight="1" x14ac:dyDescent="0.15">
      <c r="A52" s="193" t="s">
        <v>2</v>
      </c>
      <c r="B52" s="193" t="s">
        <v>3</v>
      </c>
      <c r="C52" s="351"/>
      <c r="D52" s="355"/>
      <c r="E52" s="356"/>
      <c r="F52" s="356"/>
      <c r="G52" s="356"/>
      <c r="H52" s="356"/>
      <c r="I52" s="356"/>
      <c r="J52" s="357"/>
      <c r="K52" s="351"/>
      <c r="L52" s="351"/>
    </row>
    <row r="53" spans="1:12" s="154" customFormat="1" ht="19.5" customHeight="1" x14ac:dyDescent="0.15">
      <c r="A53" s="157" t="s">
        <v>8</v>
      </c>
      <c r="B53" s="157">
        <v>9001</v>
      </c>
      <c r="C53" s="118" t="s">
        <v>271</v>
      </c>
      <c r="D53" s="432" t="s">
        <v>221</v>
      </c>
      <c r="E53" s="433"/>
      <c r="F53" s="434"/>
      <c r="G53" s="441" t="s">
        <v>190</v>
      </c>
      <c r="H53" s="442"/>
      <c r="I53" s="210">
        <v>1647</v>
      </c>
      <c r="J53" s="211"/>
      <c r="K53" s="212">
        <f>ROUND(I53*J56,0)</f>
        <v>1153</v>
      </c>
      <c r="L53" s="313" t="s">
        <v>90</v>
      </c>
    </row>
    <row r="54" spans="1:12" s="154" customFormat="1" ht="19.5" customHeight="1" x14ac:dyDescent="0.15">
      <c r="A54" s="158" t="s">
        <v>8</v>
      </c>
      <c r="B54" s="158">
        <v>9002</v>
      </c>
      <c r="C54" s="122" t="s">
        <v>272</v>
      </c>
      <c r="D54" s="435"/>
      <c r="E54" s="436"/>
      <c r="F54" s="437"/>
      <c r="G54" s="443"/>
      <c r="H54" s="427"/>
      <c r="I54" s="213">
        <v>54</v>
      </c>
      <c r="J54" s="444" t="s">
        <v>224</v>
      </c>
      <c r="K54" s="214">
        <f>ROUND(I54*J56,0)</f>
        <v>38</v>
      </c>
      <c r="L54" s="307" t="s">
        <v>91</v>
      </c>
    </row>
    <row r="55" spans="1:12" s="154" customFormat="1" ht="19.5" customHeight="1" x14ac:dyDescent="0.15">
      <c r="A55" s="158" t="s">
        <v>8</v>
      </c>
      <c r="B55" s="158">
        <v>9011</v>
      </c>
      <c r="C55" s="122" t="s">
        <v>273</v>
      </c>
      <c r="D55" s="435"/>
      <c r="E55" s="436"/>
      <c r="F55" s="437"/>
      <c r="G55" s="443" t="s">
        <v>191</v>
      </c>
      <c r="H55" s="427"/>
      <c r="I55" s="213">
        <v>3377</v>
      </c>
      <c r="J55" s="444"/>
      <c r="K55" s="214">
        <f>ROUND(I55*J56,0)</f>
        <v>2364</v>
      </c>
      <c r="L55" s="307" t="s">
        <v>90</v>
      </c>
    </row>
    <row r="56" spans="1:12" s="154" customFormat="1" ht="19.5" customHeight="1" x14ac:dyDescent="0.15">
      <c r="A56" s="158" t="s">
        <v>8</v>
      </c>
      <c r="B56" s="158">
        <v>9012</v>
      </c>
      <c r="C56" s="122" t="s">
        <v>274</v>
      </c>
      <c r="D56" s="435"/>
      <c r="E56" s="436"/>
      <c r="F56" s="437"/>
      <c r="G56" s="443"/>
      <c r="H56" s="427"/>
      <c r="I56" s="213">
        <v>111</v>
      </c>
      <c r="J56" s="215">
        <v>0.7</v>
      </c>
      <c r="K56" s="214">
        <f>ROUND(I56*J56,0)</f>
        <v>78</v>
      </c>
      <c r="L56" s="307" t="s">
        <v>91</v>
      </c>
    </row>
    <row r="57" spans="1:12" s="154" customFormat="1" ht="19.5" customHeight="1" x14ac:dyDescent="0.15">
      <c r="A57" s="158" t="s">
        <v>8</v>
      </c>
      <c r="B57" s="158">
        <v>9003</v>
      </c>
      <c r="C57" s="122" t="s">
        <v>275</v>
      </c>
      <c r="D57" s="435"/>
      <c r="E57" s="436"/>
      <c r="F57" s="437"/>
      <c r="G57" s="305" t="s">
        <v>192</v>
      </c>
      <c r="H57" s="216" t="s">
        <v>213</v>
      </c>
      <c r="I57" s="213">
        <v>378</v>
      </c>
      <c r="J57" s="217"/>
      <c r="K57" s="214">
        <f>ROUND(I57*J56,0)</f>
        <v>265</v>
      </c>
      <c r="L57" s="427" t="s">
        <v>92</v>
      </c>
    </row>
    <row r="58" spans="1:12" s="154" customFormat="1" ht="19.5" customHeight="1" x14ac:dyDescent="0.15">
      <c r="A58" s="159" t="s">
        <v>8</v>
      </c>
      <c r="B58" s="159">
        <v>9013</v>
      </c>
      <c r="C58" s="130" t="s">
        <v>276</v>
      </c>
      <c r="D58" s="438"/>
      <c r="E58" s="439"/>
      <c r="F58" s="440"/>
      <c r="G58" s="314" t="s">
        <v>193</v>
      </c>
      <c r="H58" s="218" t="s">
        <v>214</v>
      </c>
      <c r="I58" s="219">
        <v>389</v>
      </c>
      <c r="J58" s="220"/>
      <c r="K58" s="221">
        <f>ROUND(I58*J56,0)</f>
        <v>272</v>
      </c>
      <c r="L58" s="445"/>
    </row>
    <row r="59" spans="1:12" s="154" customFormat="1" ht="19.5" customHeight="1" x14ac:dyDescent="0.15">
      <c r="A59" s="238"/>
      <c r="B59" s="238"/>
      <c r="H59" s="238"/>
    </row>
    <row r="60" spans="1:12" s="31" customFormat="1" ht="19.5" customHeight="1" x14ac:dyDescent="0.15">
      <c r="A60" s="61"/>
      <c r="B60" s="61"/>
      <c r="H60" s="61"/>
    </row>
    <row r="61" spans="1:12" s="31" customFormat="1" ht="19.5" customHeight="1" x14ac:dyDescent="0.15">
      <c r="A61" s="61"/>
      <c r="B61" s="61"/>
      <c r="H61" s="61"/>
    </row>
    <row r="62" spans="1:12" s="31" customFormat="1" ht="19.5" customHeight="1" x14ac:dyDescent="0.15">
      <c r="A62" s="61"/>
      <c r="B62" s="61"/>
      <c r="H62" s="61"/>
    </row>
    <row r="63" spans="1:12" s="31" customFormat="1" x14ac:dyDescent="0.15">
      <c r="H63" s="61"/>
    </row>
  </sheetData>
  <mergeCells count="45">
    <mergeCell ref="L3:L4"/>
    <mergeCell ref="D5:F10"/>
    <mergeCell ref="G5:H6"/>
    <mergeCell ref="I5:J5"/>
    <mergeCell ref="I6:J6"/>
    <mergeCell ref="G7:H8"/>
    <mergeCell ref="L9:L10"/>
    <mergeCell ref="E11:G13"/>
    <mergeCell ref="A3:B3"/>
    <mergeCell ref="C3:C4"/>
    <mergeCell ref="D3:J4"/>
    <mergeCell ref="K3:K4"/>
    <mergeCell ref="I7:J7"/>
    <mergeCell ref="I8:J8"/>
    <mergeCell ref="I9:J9"/>
    <mergeCell ref="I10:J10"/>
    <mergeCell ref="D42:F47"/>
    <mergeCell ref="G42:H43"/>
    <mergeCell ref="G44:H45"/>
    <mergeCell ref="L46:L47"/>
    <mergeCell ref="L14:L36"/>
    <mergeCell ref="E15:G16"/>
    <mergeCell ref="D21:E24"/>
    <mergeCell ref="F21:G23"/>
    <mergeCell ref="F24:G24"/>
    <mergeCell ref="D26:F31"/>
    <mergeCell ref="G26:G27"/>
    <mergeCell ref="G28:G29"/>
    <mergeCell ref="G30:G31"/>
    <mergeCell ref="D33:F36"/>
    <mergeCell ref="A40:B40"/>
    <mergeCell ref="C40:C41"/>
    <mergeCell ref="D40:J41"/>
    <mergeCell ref="K40:K41"/>
    <mergeCell ref="L40:L41"/>
    <mergeCell ref="D53:F58"/>
    <mergeCell ref="G53:H54"/>
    <mergeCell ref="J54:J55"/>
    <mergeCell ref="G55:H56"/>
    <mergeCell ref="L57:L58"/>
    <mergeCell ref="A51:B51"/>
    <mergeCell ref="C51:C52"/>
    <mergeCell ref="D51:J52"/>
    <mergeCell ref="K51:K52"/>
    <mergeCell ref="L51:L52"/>
  </mergeCells>
  <phoneticPr fontId="2"/>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zoomScale="85" zoomScaleNormal="85" zoomScaleSheetLayoutView="85" workbookViewId="0">
      <selection activeCell="F11" sqref="F9:F12"/>
    </sheetView>
  </sheetViews>
  <sheetFormatPr defaultRowHeight="13.5" x14ac:dyDescent="0.15"/>
  <cols>
    <col min="1" max="1" width="4.125" style="116" customWidth="1"/>
    <col min="2" max="2" width="5.625" style="116" customWidth="1"/>
    <col min="3" max="3" width="33.25" style="116" bestFit="1" customWidth="1"/>
    <col min="4" max="4" width="14.125" style="116" hidden="1" customWidth="1"/>
    <col min="5" max="5" width="14.125" style="116" customWidth="1"/>
    <col min="6" max="6" width="28.125" style="116" customWidth="1"/>
    <col min="7" max="7" width="15.5" style="117" customWidth="1"/>
    <col min="8" max="8" width="30.25" style="116" hidden="1" customWidth="1"/>
    <col min="9" max="9" width="8.125" style="117" customWidth="1"/>
    <col min="10" max="11" width="9.625" style="116" customWidth="1"/>
    <col min="12" max="16384" width="9" style="116"/>
  </cols>
  <sheetData>
    <row r="1" spans="1:11" ht="19.5" customHeight="1" x14ac:dyDescent="0.15">
      <c r="A1" s="192" t="s">
        <v>280</v>
      </c>
    </row>
    <row r="2" spans="1:11" ht="19.5" customHeight="1" x14ac:dyDescent="0.15"/>
    <row r="3" spans="1:11" ht="19.5" customHeight="1" x14ac:dyDescent="0.15">
      <c r="A3" s="351" t="s">
        <v>1</v>
      </c>
      <c r="B3" s="351"/>
      <c r="C3" s="351" t="s">
        <v>5</v>
      </c>
      <c r="D3" s="352" t="s">
        <v>83</v>
      </c>
      <c r="E3" s="353"/>
      <c r="F3" s="353"/>
      <c r="G3" s="353"/>
      <c r="H3" s="353"/>
      <c r="I3" s="354"/>
      <c r="J3" s="358" t="s">
        <v>84</v>
      </c>
      <c r="K3" s="358" t="s">
        <v>85</v>
      </c>
    </row>
    <row r="4" spans="1:11" ht="19.5" customHeight="1" x14ac:dyDescent="0.15">
      <c r="A4" s="193" t="s">
        <v>2</v>
      </c>
      <c r="B4" s="193" t="s">
        <v>3</v>
      </c>
      <c r="C4" s="351"/>
      <c r="D4" s="355"/>
      <c r="E4" s="356"/>
      <c r="F4" s="356"/>
      <c r="G4" s="356"/>
      <c r="H4" s="356"/>
      <c r="I4" s="357"/>
      <c r="J4" s="359"/>
      <c r="K4" s="359"/>
    </row>
    <row r="5" spans="1:11" ht="19.5" customHeight="1" x14ac:dyDescent="0.15">
      <c r="A5" s="194" t="s">
        <v>281</v>
      </c>
      <c r="B5" s="194">
        <v>1001</v>
      </c>
      <c r="C5" s="195" t="s">
        <v>305</v>
      </c>
      <c r="D5" s="435" t="s">
        <v>304</v>
      </c>
      <c r="E5" s="437"/>
      <c r="F5" s="196"/>
      <c r="G5" s="197"/>
      <c r="H5" s="198" t="s">
        <v>282</v>
      </c>
      <c r="I5" s="199"/>
      <c r="J5" s="200">
        <v>310</v>
      </c>
      <c r="K5" s="200" t="s">
        <v>293</v>
      </c>
    </row>
    <row r="6" spans="1:11" ht="19.5" customHeight="1" x14ac:dyDescent="0.15">
      <c r="A6" s="158" t="s">
        <v>281</v>
      </c>
      <c r="B6" s="158">
        <v>1002</v>
      </c>
      <c r="C6" s="122" t="s">
        <v>305</v>
      </c>
      <c r="D6" s="435"/>
      <c r="E6" s="437"/>
      <c r="F6" s="201"/>
      <c r="G6" s="202"/>
      <c r="H6" s="125" t="s">
        <v>283</v>
      </c>
      <c r="I6" s="203"/>
      <c r="J6" s="127">
        <v>310</v>
      </c>
      <c r="K6" s="161" t="s">
        <v>293</v>
      </c>
    </row>
    <row r="7" spans="1:11" ht="19.5" customHeight="1" x14ac:dyDescent="0.15">
      <c r="A7" s="158" t="s">
        <v>281</v>
      </c>
      <c r="B7" s="158">
        <v>1011</v>
      </c>
      <c r="C7" s="122" t="s">
        <v>306</v>
      </c>
      <c r="D7" s="435"/>
      <c r="E7" s="437"/>
      <c r="F7" s="481" t="s">
        <v>285</v>
      </c>
      <c r="G7" s="204"/>
      <c r="H7" s="125" t="s">
        <v>282</v>
      </c>
      <c r="I7" s="203"/>
      <c r="J7" s="127">
        <v>217</v>
      </c>
      <c r="K7" s="161" t="s">
        <v>293</v>
      </c>
    </row>
    <row r="8" spans="1:11" ht="19.5" customHeight="1" x14ac:dyDescent="0.15">
      <c r="A8" s="158" t="s">
        <v>281</v>
      </c>
      <c r="B8" s="158">
        <v>1012</v>
      </c>
      <c r="C8" s="122" t="s">
        <v>306</v>
      </c>
      <c r="D8" s="483"/>
      <c r="E8" s="484"/>
      <c r="F8" s="482"/>
      <c r="G8" s="205" t="s">
        <v>292</v>
      </c>
      <c r="H8" s="125" t="s">
        <v>283</v>
      </c>
      <c r="I8" s="206"/>
      <c r="J8" s="127">
        <v>217</v>
      </c>
      <c r="K8" s="161" t="s">
        <v>293</v>
      </c>
    </row>
    <row r="9" spans="1:11" ht="19.5" customHeight="1" x14ac:dyDescent="0.15">
      <c r="A9" s="158" t="s">
        <v>281</v>
      </c>
      <c r="B9" s="158">
        <v>1100</v>
      </c>
      <c r="C9" s="122" t="s">
        <v>307</v>
      </c>
      <c r="D9" s="310"/>
      <c r="E9" s="312"/>
      <c r="F9" s="485" t="s">
        <v>286</v>
      </c>
      <c r="G9" s="204"/>
      <c r="H9" s="125" t="s">
        <v>282</v>
      </c>
      <c r="I9" s="203"/>
      <c r="J9" s="127">
        <v>18</v>
      </c>
      <c r="K9" s="161" t="s">
        <v>293</v>
      </c>
    </row>
    <row r="10" spans="1:11" ht="19.5" customHeight="1" x14ac:dyDescent="0.15">
      <c r="A10" s="158" t="s">
        <v>281</v>
      </c>
      <c r="B10" s="158">
        <v>1101</v>
      </c>
      <c r="C10" s="122" t="s">
        <v>307</v>
      </c>
      <c r="D10" s="310"/>
      <c r="E10" s="312"/>
      <c r="F10" s="486"/>
      <c r="G10" s="207" t="s">
        <v>358</v>
      </c>
      <c r="H10" s="125" t="s">
        <v>283</v>
      </c>
      <c r="I10" s="206"/>
      <c r="J10" s="127">
        <v>18</v>
      </c>
      <c r="K10" s="161" t="s">
        <v>293</v>
      </c>
    </row>
    <row r="11" spans="1:11" ht="19.5" customHeight="1" x14ac:dyDescent="0.15">
      <c r="A11" s="158" t="s">
        <v>281</v>
      </c>
      <c r="B11" s="158">
        <v>1003</v>
      </c>
      <c r="C11" s="122" t="s">
        <v>351</v>
      </c>
      <c r="D11" s="476" t="s">
        <v>284</v>
      </c>
      <c r="E11" s="477" t="s">
        <v>291</v>
      </c>
      <c r="F11" s="485" t="s">
        <v>287</v>
      </c>
      <c r="G11" s="204"/>
      <c r="H11" s="125" t="s">
        <v>282</v>
      </c>
      <c r="I11" s="203"/>
      <c r="J11" s="127">
        <v>13</v>
      </c>
      <c r="K11" s="161" t="s">
        <v>293</v>
      </c>
    </row>
    <row r="12" spans="1:11" ht="19.5" customHeight="1" x14ac:dyDescent="0.15">
      <c r="A12" s="158" t="s">
        <v>281</v>
      </c>
      <c r="B12" s="158">
        <v>1004</v>
      </c>
      <c r="C12" s="122" t="s">
        <v>351</v>
      </c>
      <c r="D12" s="361"/>
      <c r="E12" s="478"/>
      <c r="F12" s="486"/>
      <c r="G12" s="207" t="s">
        <v>359</v>
      </c>
      <c r="H12" s="125" t="s">
        <v>283</v>
      </c>
      <c r="I12" s="206"/>
      <c r="J12" s="127">
        <v>13</v>
      </c>
      <c r="K12" s="161" t="s">
        <v>293</v>
      </c>
    </row>
    <row r="13" spans="1:11" ht="19.5" customHeight="1" x14ac:dyDescent="0.15">
      <c r="A13" s="158" t="s">
        <v>281</v>
      </c>
      <c r="B13" s="158">
        <v>1005</v>
      </c>
      <c r="C13" s="122" t="s">
        <v>352</v>
      </c>
      <c r="D13" s="361"/>
      <c r="E13" s="478"/>
      <c r="F13" s="485" t="s">
        <v>288</v>
      </c>
      <c r="G13" s="204"/>
      <c r="H13" s="125" t="s">
        <v>282</v>
      </c>
      <c r="I13" s="203"/>
      <c r="J13" s="161">
        <v>7</v>
      </c>
      <c r="K13" s="161" t="s">
        <v>293</v>
      </c>
    </row>
    <row r="14" spans="1:11" ht="19.5" customHeight="1" x14ac:dyDescent="0.15">
      <c r="A14" s="158" t="s">
        <v>281</v>
      </c>
      <c r="B14" s="158">
        <v>1006</v>
      </c>
      <c r="C14" s="122" t="s">
        <v>352</v>
      </c>
      <c r="D14" s="361"/>
      <c r="E14" s="478"/>
      <c r="F14" s="486"/>
      <c r="G14" s="207" t="s">
        <v>360</v>
      </c>
      <c r="H14" s="125" t="s">
        <v>283</v>
      </c>
      <c r="I14" s="203"/>
      <c r="J14" s="127">
        <v>7</v>
      </c>
      <c r="K14" s="161" t="s">
        <v>293</v>
      </c>
    </row>
    <row r="15" spans="1:11" ht="19.5" customHeight="1" x14ac:dyDescent="0.15">
      <c r="A15" s="158" t="s">
        <v>281</v>
      </c>
      <c r="B15" s="158">
        <v>1007</v>
      </c>
      <c r="C15" s="122" t="s">
        <v>308</v>
      </c>
      <c r="D15" s="361"/>
      <c r="E15" s="478"/>
      <c r="F15" s="485" t="s">
        <v>289</v>
      </c>
      <c r="G15" s="204"/>
      <c r="H15" s="125" t="s">
        <v>282</v>
      </c>
      <c r="I15" s="203"/>
      <c r="J15" s="127">
        <v>6</v>
      </c>
      <c r="K15" s="161" t="s">
        <v>293</v>
      </c>
    </row>
    <row r="16" spans="1:11" ht="19.5" customHeight="1" x14ac:dyDescent="0.15">
      <c r="A16" s="158" t="s">
        <v>281</v>
      </c>
      <c r="B16" s="158">
        <v>1008</v>
      </c>
      <c r="C16" s="122" t="s">
        <v>308</v>
      </c>
      <c r="D16" s="361"/>
      <c r="E16" s="478"/>
      <c r="F16" s="486"/>
      <c r="G16" s="207" t="s">
        <v>355</v>
      </c>
      <c r="H16" s="125" t="s">
        <v>283</v>
      </c>
      <c r="I16" s="206"/>
      <c r="J16" s="127">
        <v>6</v>
      </c>
      <c r="K16" s="161" t="s">
        <v>293</v>
      </c>
    </row>
    <row r="17" spans="1:11" ht="19.5" customHeight="1" x14ac:dyDescent="0.15">
      <c r="A17" s="158" t="s">
        <v>281</v>
      </c>
      <c r="B17" s="158">
        <v>1009</v>
      </c>
      <c r="C17" s="122" t="s">
        <v>353</v>
      </c>
      <c r="D17" s="361"/>
      <c r="E17" s="478"/>
      <c r="F17" s="485" t="s">
        <v>354</v>
      </c>
      <c r="G17" s="204"/>
      <c r="H17" s="125" t="s">
        <v>282</v>
      </c>
      <c r="I17" s="203"/>
      <c r="J17" s="161">
        <v>6</v>
      </c>
      <c r="K17" s="161" t="s">
        <v>293</v>
      </c>
    </row>
    <row r="18" spans="1:11" ht="19.5" customHeight="1" x14ac:dyDescent="0.15">
      <c r="A18" s="158" t="s">
        <v>281</v>
      </c>
      <c r="B18" s="158">
        <v>1010</v>
      </c>
      <c r="C18" s="122" t="s">
        <v>353</v>
      </c>
      <c r="D18" s="361"/>
      <c r="E18" s="480"/>
      <c r="F18" s="486"/>
      <c r="G18" s="207" t="s">
        <v>356</v>
      </c>
      <c r="H18" s="125" t="s">
        <v>283</v>
      </c>
      <c r="I18" s="203"/>
      <c r="J18" s="127">
        <v>6</v>
      </c>
      <c r="K18" s="161" t="s">
        <v>293</v>
      </c>
    </row>
    <row r="19" spans="1:11" ht="19.5" customHeight="1" x14ac:dyDescent="0.15">
      <c r="A19" s="158" t="s">
        <v>281</v>
      </c>
      <c r="B19" s="158">
        <v>1120</v>
      </c>
      <c r="C19" s="122" t="s">
        <v>309</v>
      </c>
      <c r="D19" s="361"/>
      <c r="E19" s="477" t="s">
        <v>290</v>
      </c>
      <c r="F19" s="485" t="s">
        <v>286</v>
      </c>
      <c r="G19" s="204"/>
      <c r="H19" s="125" t="s">
        <v>282</v>
      </c>
      <c r="I19" s="203"/>
      <c r="J19" s="161">
        <v>13</v>
      </c>
      <c r="K19" s="161" t="s">
        <v>293</v>
      </c>
    </row>
    <row r="20" spans="1:11" ht="19.5" customHeight="1" x14ac:dyDescent="0.15">
      <c r="A20" s="158" t="s">
        <v>281</v>
      </c>
      <c r="B20" s="158">
        <v>1121</v>
      </c>
      <c r="C20" s="122" t="s">
        <v>309</v>
      </c>
      <c r="D20" s="361"/>
      <c r="E20" s="478"/>
      <c r="F20" s="486"/>
      <c r="G20" s="207" t="s">
        <v>358</v>
      </c>
      <c r="H20" s="125" t="s">
        <v>283</v>
      </c>
      <c r="I20" s="203"/>
      <c r="J20" s="127">
        <v>13</v>
      </c>
      <c r="K20" s="161" t="s">
        <v>293</v>
      </c>
    </row>
    <row r="21" spans="1:11" ht="19.5" customHeight="1" x14ac:dyDescent="0.15">
      <c r="A21" s="158" t="s">
        <v>281</v>
      </c>
      <c r="B21" s="158">
        <v>1013</v>
      </c>
      <c r="C21" s="122" t="s">
        <v>310</v>
      </c>
      <c r="D21" s="361"/>
      <c r="E21" s="478"/>
      <c r="F21" s="485" t="s">
        <v>287</v>
      </c>
      <c r="G21" s="204"/>
      <c r="H21" s="125" t="s">
        <v>282</v>
      </c>
      <c r="I21" s="203"/>
      <c r="J21" s="161">
        <v>9</v>
      </c>
      <c r="K21" s="161" t="s">
        <v>293</v>
      </c>
    </row>
    <row r="22" spans="1:11" ht="19.5" customHeight="1" x14ac:dyDescent="0.15">
      <c r="A22" s="158" t="s">
        <v>281</v>
      </c>
      <c r="B22" s="158">
        <v>1014</v>
      </c>
      <c r="C22" s="122" t="s">
        <v>310</v>
      </c>
      <c r="D22" s="361"/>
      <c r="E22" s="478"/>
      <c r="F22" s="486"/>
      <c r="G22" s="207" t="s">
        <v>359</v>
      </c>
      <c r="H22" s="125" t="s">
        <v>283</v>
      </c>
      <c r="I22" s="203"/>
      <c r="J22" s="127">
        <v>9</v>
      </c>
      <c r="K22" s="161" t="s">
        <v>293</v>
      </c>
    </row>
    <row r="23" spans="1:11" ht="19.5" customHeight="1" x14ac:dyDescent="0.15">
      <c r="A23" s="158" t="s">
        <v>281</v>
      </c>
      <c r="B23" s="158">
        <v>1015</v>
      </c>
      <c r="C23" s="122" t="s">
        <v>311</v>
      </c>
      <c r="D23" s="361"/>
      <c r="E23" s="478"/>
      <c r="F23" s="485" t="s">
        <v>288</v>
      </c>
      <c r="G23" s="204"/>
      <c r="H23" s="125" t="s">
        <v>282</v>
      </c>
      <c r="I23" s="203"/>
      <c r="J23" s="127">
        <v>5</v>
      </c>
      <c r="K23" s="161" t="s">
        <v>293</v>
      </c>
    </row>
    <row r="24" spans="1:11" ht="19.5" customHeight="1" x14ac:dyDescent="0.15">
      <c r="A24" s="158" t="s">
        <v>281</v>
      </c>
      <c r="B24" s="158">
        <v>1016</v>
      </c>
      <c r="C24" s="122" t="s">
        <v>311</v>
      </c>
      <c r="D24" s="361"/>
      <c r="E24" s="478"/>
      <c r="F24" s="486"/>
      <c r="G24" s="207" t="s">
        <v>360</v>
      </c>
      <c r="H24" s="125" t="s">
        <v>283</v>
      </c>
      <c r="I24" s="206"/>
      <c r="J24" s="127">
        <v>5</v>
      </c>
      <c r="K24" s="161" t="s">
        <v>293</v>
      </c>
    </row>
    <row r="25" spans="1:11" ht="19.5" customHeight="1" x14ac:dyDescent="0.15">
      <c r="A25" s="158" t="s">
        <v>281</v>
      </c>
      <c r="B25" s="158">
        <v>1017</v>
      </c>
      <c r="C25" s="122" t="s">
        <v>312</v>
      </c>
      <c r="D25" s="361"/>
      <c r="E25" s="478"/>
      <c r="F25" s="485" t="s">
        <v>289</v>
      </c>
      <c r="G25" s="204"/>
      <c r="H25" s="125" t="s">
        <v>282</v>
      </c>
      <c r="I25" s="203"/>
      <c r="J25" s="161">
        <v>5</v>
      </c>
      <c r="K25" s="161" t="s">
        <v>293</v>
      </c>
    </row>
    <row r="26" spans="1:11" ht="19.5" customHeight="1" x14ac:dyDescent="0.15">
      <c r="A26" s="158" t="s">
        <v>281</v>
      </c>
      <c r="B26" s="158">
        <v>1018</v>
      </c>
      <c r="C26" s="130" t="s">
        <v>313</v>
      </c>
      <c r="D26" s="361"/>
      <c r="E26" s="478"/>
      <c r="F26" s="486"/>
      <c r="G26" s="207" t="s">
        <v>355</v>
      </c>
      <c r="H26" s="125" t="s">
        <v>283</v>
      </c>
      <c r="I26" s="203"/>
      <c r="J26" s="127">
        <v>5</v>
      </c>
      <c r="K26" s="161" t="s">
        <v>293</v>
      </c>
    </row>
    <row r="27" spans="1:11" ht="19.5" customHeight="1" x14ac:dyDescent="0.15">
      <c r="A27" s="158" t="s">
        <v>281</v>
      </c>
      <c r="B27" s="158">
        <v>1019</v>
      </c>
      <c r="C27" s="122" t="s">
        <v>357</v>
      </c>
      <c r="D27" s="361"/>
      <c r="E27" s="478"/>
      <c r="F27" s="485" t="s">
        <v>354</v>
      </c>
      <c r="G27" s="204"/>
      <c r="H27" s="125" t="s">
        <v>282</v>
      </c>
      <c r="I27" s="203"/>
      <c r="J27" s="127">
        <v>4</v>
      </c>
      <c r="K27" s="161" t="s">
        <v>293</v>
      </c>
    </row>
    <row r="28" spans="1:11" ht="19.5" customHeight="1" x14ac:dyDescent="0.15">
      <c r="A28" s="159" t="s">
        <v>281</v>
      </c>
      <c r="B28" s="159">
        <v>1020</v>
      </c>
      <c r="C28" s="130" t="s">
        <v>357</v>
      </c>
      <c r="D28" s="362"/>
      <c r="E28" s="479"/>
      <c r="F28" s="486"/>
      <c r="G28" s="207" t="s">
        <v>356</v>
      </c>
      <c r="H28" s="141" t="s">
        <v>283</v>
      </c>
      <c r="I28" s="208"/>
      <c r="J28" s="143">
        <v>4</v>
      </c>
      <c r="K28" s="174" t="s">
        <v>293</v>
      </c>
    </row>
  </sheetData>
  <mergeCells count="20">
    <mergeCell ref="A3:B3"/>
    <mergeCell ref="C3:C4"/>
    <mergeCell ref="D3:I4"/>
    <mergeCell ref="J3:J4"/>
    <mergeCell ref="K3:K4"/>
    <mergeCell ref="D11:D28"/>
    <mergeCell ref="E19:E28"/>
    <mergeCell ref="E11:E18"/>
    <mergeCell ref="F7:F8"/>
    <mergeCell ref="D5:E8"/>
    <mergeCell ref="F11:F12"/>
    <mergeCell ref="F13:F14"/>
    <mergeCell ref="F15:F16"/>
    <mergeCell ref="F17:F18"/>
    <mergeCell ref="F19:F20"/>
    <mergeCell ref="F23:F24"/>
    <mergeCell ref="F25:F26"/>
    <mergeCell ref="F27:F28"/>
    <mergeCell ref="F9:F10"/>
    <mergeCell ref="F21:F22"/>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A1</vt:lpstr>
      <vt:lpstr>A2</vt:lpstr>
      <vt:lpstr>A3</vt:lpstr>
      <vt:lpstr>A5</vt:lpstr>
      <vt:lpstr>A6-1</vt:lpstr>
      <vt:lpstr>A7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ikeda148</dc:creator>
  <cp:lastModifiedBy>ikeda148</cp:lastModifiedBy>
  <cp:lastPrinted>2017-04-27T07:56:46Z</cp:lastPrinted>
  <dcterms:created xsi:type="dcterms:W3CDTF">2017-04-26T09:20:54Z</dcterms:created>
  <dcterms:modified xsi:type="dcterms:W3CDTF">2017-05-03T01:24:51Z</dcterms:modified>
</cp:coreProperties>
</file>